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pedernales-my.sharepoint.com/personal/cmarzouka_propedernales_do/Documents/Escritorio/DGAPP - Legal/Documentos Legales/Licitaciones/FID-2022-0017 - Estudios de Suelos/Documentos Portal/"/>
    </mc:Choice>
  </mc:AlternateContent>
  <xr:revisionPtr revIDLastSave="0" documentId="8_{3D45806E-AD3E-4282-91C8-6588EFD5DC8A}" xr6:coauthVersionLast="47" xr6:coauthVersionMax="47" xr10:uidLastSave="{00000000-0000-0000-0000-000000000000}"/>
  <bookViews>
    <workbookView xWindow="-108" yWindow="-108" windowWidth="23256" windowHeight="12576" activeTab="6" xr2:uid="{6A51801E-2F9E-4485-AD2F-905DE59511A2}"/>
  </bookViews>
  <sheets>
    <sheet name="Lote 1" sheetId="1" r:id="rId1"/>
    <sheet name="Lote 2" sheetId="2" r:id="rId2"/>
    <sheet name="Lote 3" sheetId="3" r:id="rId3"/>
    <sheet name="Lote 4" sheetId="4" r:id="rId4"/>
    <sheet name="Lote 5" sheetId="5" r:id="rId5"/>
    <sheet name="Lote 6" sheetId="6" r:id="rId6"/>
    <sheet name="Lote 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7" l="1"/>
  <c r="F23" i="7"/>
  <c r="F22" i="7"/>
  <c r="F21" i="7"/>
  <c r="F20" i="7"/>
  <c r="F19" i="7"/>
  <c r="F18" i="7"/>
  <c r="F17" i="7"/>
  <c r="F16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F25" i="6"/>
  <c r="F23" i="6"/>
  <c r="F22" i="6"/>
  <c r="F21" i="6"/>
  <c r="F20" i="6"/>
  <c r="F19" i="6"/>
  <c r="F18" i="6"/>
  <c r="F17" i="6"/>
  <c r="A17" i="6"/>
  <c r="A18" i="6" s="1"/>
  <c r="A19" i="6" s="1"/>
  <c r="A20" i="6" s="1"/>
  <c r="A21" i="6" s="1"/>
  <c r="A22" i="6" s="1"/>
  <c r="A23" i="6" s="1"/>
  <c r="A24" i="6" s="1"/>
  <c r="A25" i="6" s="1"/>
  <c r="A26" i="6" s="1"/>
  <c r="F16" i="6"/>
  <c r="A16" i="6"/>
  <c r="F25" i="5"/>
  <c r="F23" i="5"/>
  <c r="F22" i="5"/>
  <c r="F21" i="5"/>
  <c r="E24" i="5" s="1"/>
  <c r="F24" i="5" s="1"/>
  <c r="F20" i="5"/>
  <c r="F19" i="5"/>
  <c r="F18" i="5"/>
  <c r="F17" i="5"/>
  <c r="F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F25" i="4"/>
  <c r="F23" i="4"/>
  <c r="F22" i="4"/>
  <c r="F21" i="4"/>
  <c r="F20" i="4"/>
  <c r="F19" i="4"/>
  <c r="F18" i="4"/>
  <c r="F17" i="4"/>
  <c r="F16" i="4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F25" i="3"/>
  <c r="F23" i="3"/>
  <c r="F22" i="3"/>
  <c r="F21" i="3"/>
  <c r="F20" i="3"/>
  <c r="F19" i="3"/>
  <c r="F18" i="3"/>
  <c r="F17" i="3"/>
  <c r="A17" i="3"/>
  <c r="A18" i="3" s="1"/>
  <c r="A19" i="3" s="1"/>
  <c r="A20" i="3" s="1"/>
  <c r="A21" i="3" s="1"/>
  <c r="A22" i="3" s="1"/>
  <c r="A23" i="3" s="1"/>
  <c r="A24" i="3" s="1"/>
  <c r="A25" i="3" s="1"/>
  <c r="A26" i="3" s="1"/>
  <c r="F16" i="3"/>
  <c r="A16" i="3"/>
  <c r="F25" i="2"/>
  <c r="F23" i="2"/>
  <c r="E24" i="2" s="1"/>
  <c r="F24" i="2" s="1"/>
  <c r="F22" i="2"/>
  <c r="F21" i="2"/>
  <c r="F20" i="2"/>
  <c r="F19" i="2"/>
  <c r="F18" i="2"/>
  <c r="F17" i="2"/>
  <c r="F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F26" i="1"/>
  <c r="F24" i="1"/>
  <c r="F23" i="1"/>
  <c r="F22" i="1"/>
  <c r="E25" i="1" s="1"/>
  <c r="F25" i="1" s="1"/>
  <c r="F21" i="1"/>
  <c r="F20" i="1"/>
  <c r="F19" i="1"/>
  <c r="F18" i="1"/>
  <c r="F17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E24" i="7" l="1"/>
  <c r="F24" i="7" s="1"/>
  <c r="E24" i="6"/>
  <c r="F24" i="6" s="1"/>
  <c r="F26" i="6" s="1"/>
  <c r="F26" i="5"/>
  <c r="F28" i="5" s="1"/>
  <c r="E24" i="4"/>
  <c r="F24" i="4" s="1"/>
  <c r="E24" i="3"/>
  <c r="F24" i="3" s="1"/>
  <c r="F26" i="3" s="1"/>
  <c r="F26" i="2"/>
  <c r="F28" i="2" s="1"/>
  <c r="F27" i="1"/>
  <c r="F29" i="1" s="1"/>
  <c r="F26" i="7" l="1"/>
  <c r="F28" i="7" s="1"/>
  <c r="F28" i="6"/>
  <c r="F29" i="5"/>
  <c r="F31" i="5" s="1"/>
  <c r="F28" i="4"/>
  <c r="F26" i="4"/>
  <c r="F28" i="3"/>
  <c r="F29" i="2"/>
  <c r="F31" i="2" s="1"/>
  <c r="F30" i="1"/>
  <c r="F32" i="1" s="1"/>
  <c r="F29" i="7" l="1"/>
  <c r="F31" i="7" s="1"/>
  <c r="F29" i="6"/>
  <c r="F31" i="6" s="1"/>
  <c r="F29" i="4"/>
  <c r="F31" i="4" s="1"/>
  <c r="F29" i="3"/>
  <c r="F31" i="3" s="1"/>
</calcChain>
</file>

<file path=xl/sharedStrings.xml><?xml version="1.0" encoding="utf-8"?>
<sst xmlns="http://schemas.openxmlformats.org/spreadsheetml/2006/main" count="287" uniqueCount="52">
  <si>
    <t>FIDEICOMISO PRO PEDERNALES</t>
  </si>
  <si>
    <t>Proyecto Turístico de Cabo Rojo, Pedernales – Fase I.</t>
  </si>
  <si>
    <t>Procedimiento de Licitación Abierta</t>
  </si>
  <si>
    <t>FID 2022-0017</t>
  </si>
  <si>
    <t>LISTA DE PARTIDAS Y CANTIDADES DE OBRA</t>
  </si>
  <si>
    <t>Montos expresados en Pesos Dominicanos (RD$)</t>
  </si>
  <si>
    <t>LOTE 1</t>
  </si>
  <si>
    <t>AM Resort</t>
  </si>
  <si>
    <t>1,500 habitaciones</t>
  </si>
  <si>
    <t xml:space="preserve">No. </t>
  </si>
  <si>
    <t>DESCRIPCION</t>
  </si>
  <si>
    <t>CANTIDAD</t>
  </si>
  <si>
    <t>UNIDAD</t>
  </si>
  <si>
    <t>PRECIO UNITARIO</t>
  </si>
  <si>
    <t>MONTO</t>
  </si>
  <si>
    <t>Desbroce y Limpieza área</t>
  </si>
  <si>
    <t>pa</t>
  </si>
  <si>
    <t>RD$0.00</t>
  </si>
  <si>
    <t>Replanteo topográfico</t>
  </si>
  <si>
    <t>Movilización equipos</t>
  </si>
  <si>
    <t>Emplazamientos</t>
  </si>
  <si>
    <t>ud</t>
  </si>
  <si>
    <t>Sondeos rotacion y percusion</t>
  </si>
  <si>
    <t>m</t>
  </si>
  <si>
    <t>Ensayos laboratorio</t>
  </si>
  <si>
    <t>Suministro agua</t>
  </si>
  <si>
    <t>Resistividad eléctrica</t>
  </si>
  <si>
    <t>Ensayo MASW</t>
  </si>
  <si>
    <t xml:space="preserve">Ingeniería y preparación informe </t>
  </si>
  <si>
    <t>Diseno pavimento</t>
  </si>
  <si>
    <t>km</t>
  </si>
  <si>
    <t>Imprevistos</t>
  </si>
  <si>
    <t>SUB-TOTAL</t>
  </si>
  <si>
    <t xml:space="preserve">ITBIS 18% </t>
  </si>
  <si>
    <t>TOTAL GENERAL</t>
  </si>
  <si>
    <t>LOTE 2</t>
  </si>
  <si>
    <t>Hilton</t>
  </si>
  <si>
    <t>750 habitaciones</t>
  </si>
  <si>
    <t>LOTE 3</t>
  </si>
  <si>
    <t>Sunwing</t>
  </si>
  <si>
    <t>600 habitaciones</t>
  </si>
  <si>
    <t>LOTE 4</t>
  </si>
  <si>
    <t>Iberostar</t>
  </si>
  <si>
    <t>550 habitaciones</t>
  </si>
  <si>
    <t>LOTE 5</t>
  </si>
  <si>
    <t>Nickelodeon</t>
  </si>
  <si>
    <t>300 habitaciones</t>
  </si>
  <si>
    <t>LOTE 6</t>
  </si>
  <si>
    <t>Margaritaville</t>
  </si>
  <si>
    <t>LOTE 7</t>
  </si>
  <si>
    <t>Marriott</t>
  </si>
  <si>
    <t>700 habitaciones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</si>
</sst>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#,##0.00"/>
    <numFmt numFmtId="165" formatCode="[$RD$-1C0A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vertical="center"/>
    </xf>
    <xf numFmtId="0" fontId="2" fillId="0" borderId="0" xfId="0" applyFont="1" applyAlignment="1">
      <alignment vertical="top"/>
    </xf>
    <xf numFmtId="43" fontId="3" fillId="0" borderId="0" xfId="1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1" applyNumberFormat="1" applyFont="1" applyBorder="1"/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justify"/>
    </xf>
    <xf numFmtId="9" fontId="3" fillId="0" borderId="1" xfId="2" applyFont="1" applyBorder="1" applyAlignment="1">
      <alignment horizontal="right"/>
    </xf>
    <xf numFmtId="165" fontId="4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65A39-10C5-4CBD-B5AF-3940083F58AC}">
  <dimension ref="A2:F33"/>
  <sheetViews>
    <sheetView workbookViewId="0">
      <selection activeCell="I21" sqref="I21"/>
    </sheetView>
  </sheetViews>
  <sheetFormatPr baseColWidth="10" defaultColWidth="9.109375" defaultRowHeight="14.4" x14ac:dyDescent="0.3"/>
  <cols>
    <col min="2" max="2" width="20.88671875" customWidth="1"/>
    <col min="3" max="3" width="18.109375" customWidth="1"/>
    <col min="5" max="5" width="19.6640625" customWidth="1"/>
    <col min="6" max="6" width="23.6640625" customWidth="1"/>
  </cols>
  <sheetData>
    <row r="2" spans="1:6" x14ac:dyDescent="0.3">
      <c r="A2" s="1" t="s">
        <v>0</v>
      </c>
      <c r="B2" s="2"/>
      <c r="C2" s="3"/>
      <c r="D2" s="4"/>
      <c r="E2" s="5"/>
      <c r="F2" s="5"/>
    </row>
    <row r="3" spans="1:6" x14ac:dyDescent="0.3">
      <c r="A3" s="2" t="s">
        <v>1</v>
      </c>
      <c r="B3" s="2"/>
      <c r="C3" s="3"/>
      <c r="D3" s="4"/>
      <c r="E3" s="5"/>
      <c r="F3" s="5"/>
    </row>
    <row r="4" spans="1:6" x14ac:dyDescent="0.3">
      <c r="A4" s="6" t="s">
        <v>2</v>
      </c>
      <c r="B4" s="2"/>
      <c r="C4" s="3"/>
      <c r="D4" s="4"/>
      <c r="E4" s="7"/>
      <c r="F4" s="7"/>
    </row>
    <row r="5" spans="1:6" x14ac:dyDescent="0.3">
      <c r="A5" s="6" t="s">
        <v>3</v>
      </c>
      <c r="B5" s="2"/>
      <c r="C5" s="3"/>
      <c r="D5" s="4"/>
      <c r="E5" s="5"/>
      <c r="F5" s="5"/>
    </row>
    <row r="6" spans="1:6" x14ac:dyDescent="0.3">
      <c r="A6" s="6" t="s">
        <v>4</v>
      </c>
      <c r="B6" s="2"/>
      <c r="C6" s="3"/>
      <c r="D6" s="4"/>
      <c r="E6" s="5"/>
      <c r="F6" s="5"/>
    </row>
    <row r="7" spans="1:6" x14ac:dyDescent="0.3">
      <c r="A7" s="8" t="s">
        <v>5</v>
      </c>
      <c r="B7" s="2"/>
      <c r="C7" s="3"/>
      <c r="D7" s="4"/>
      <c r="E7" s="5"/>
      <c r="F7" s="5"/>
    </row>
    <row r="8" spans="1:6" x14ac:dyDescent="0.3">
      <c r="A8" s="9"/>
      <c r="B8" s="10"/>
      <c r="C8" s="10"/>
      <c r="D8" s="10"/>
      <c r="E8" s="10"/>
      <c r="F8" s="10"/>
    </row>
    <row r="9" spans="1:6" x14ac:dyDescent="0.3">
      <c r="A9" s="9"/>
      <c r="B9" s="10"/>
      <c r="C9" s="10"/>
      <c r="D9" s="10"/>
      <c r="E9" s="10"/>
      <c r="F9" s="10"/>
    </row>
    <row r="10" spans="1:6" x14ac:dyDescent="0.3">
      <c r="A10" s="11" t="s">
        <v>6</v>
      </c>
      <c r="B10" s="2"/>
      <c r="C10" s="10"/>
      <c r="D10" s="10"/>
      <c r="E10" s="10"/>
      <c r="F10" s="10"/>
    </row>
    <row r="11" spans="1:6" x14ac:dyDescent="0.3">
      <c r="A11" s="12" t="s">
        <v>7</v>
      </c>
      <c r="B11" s="2"/>
      <c r="C11" s="10"/>
      <c r="D11" s="10"/>
      <c r="E11" s="10"/>
      <c r="F11" s="10"/>
    </row>
    <row r="12" spans="1:6" x14ac:dyDescent="0.3">
      <c r="A12" s="12" t="s">
        <v>8</v>
      </c>
      <c r="B12" s="2"/>
      <c r="C12" s="10"/>
      <c r="D12" s="10"/>
      <c r="E12" s="10"/>
      <c r="F12" s="10"/>
    </row>
    <row r="13" spans="1:6" x14ac:dyDescent="0.3">
      <c r="A13" s="9"/>
      <c r="B13" s="2"/>
      <c r="C13" s="10"/>
      <c r="D13" s="10"/>
      <c r="E13" s="10"/>
      <c r="F13" s="10"/>
    </row>
    <row r="14" spans="1:6" x14ac:dyDescent="0.3">
      <c r="A14" s="13" t="s">
        <v>9</v>
      </c>
      <c r="B14" s="13" t="s">
        <v>10</v>
      </c>
      <c r="C14" s="13" t="s">
        <v>11</v>
      </c>
      <c r="D14" s="13" t="s">
        <v>12</v>
      </c>
      <c r="E14" s="13" t="s">
        <v>13</v>
      </c>
      <c r="F14" s="13" t="s">
        <v>14</v>
      </c>
    </row>
    <row r="15" spans="1:6" x14ac:dyDescent="0.3">
      <c r="A15" s="14"/>
      <c r="B15" s="15"/>
      <c r="C15" s="16"/>
      <c r="D15" s="14"/>
      <c r="E15" s="17"/>
      <c r="F15" s="17"/>
    </row>
    <row r="16" spans="1:6" x14ac:dyDescent="0.3">
      <c r="A16" s="14">
        <v>0</v>
      </c>
      <c r="B16" s="15" t="s">
        <v>15</v>
      </c>
      <c r="C16" s="18">
        <v>1</v>
      </c>
      <c r="D16" s="19" t="s">
        <v>16</v>
      </c>
      <c r="E16" s="20"/>
      <c r="F16" s="21" t="s">
        <v>17</v>
      </c>
    </row>
    <row r="17" spans="1:6" x14ac:dyDescent="0.3">
      <c r="A17" s="14">
        <f>+A16+1</f>
        <v>1</v>
      </c>
      <c r="B17" s="15" t="s">
        <v>18</v>
      </c>
      <c r="C17" s="18">
        <v>1</v>
      </c>
      <c r="D17" s="19" t="s">
        <v>16</v>
      </c>
      <c r="E17" s="20"/>
      <c r="F17" s="21">
        <f t="shared" ref="F17:F26" si="0">C17*E17</f>
        <v>0</v>
      </c>
    </row>
    <row r="18" spans="1:6" x14ac:dyDescent="0.3">
      <c r="A18" s="14">
        <f t="shared" ref="A18:A27" si="1">+A17+1</f>
        <v>2</v>
      </c>
      <c r="B18" s="22" t="s">
        <v>19</v>
      </c>
      <c r="C18" s="18">
        <v>1</v>
      </c>
      <c r="D18" s="19" t="s">
        <v>16</v>
      </c>
      <c r="E18" s="20"/>
      <c r="F18" s="20">
        <f t="shared" si="0"/>
        <v>0</v>
      </c>
    </row>
    <row r="19" spans="1:6" x14ac:dyDescent="0.3">
      <c r="A19" s="14">
        <f t="shared" si="1"/>
        <v>3</v>
      </c>
      <c r="B19" s="22" t="s">
        <v>20</v>
      </c>
      <c r="C19" s="18">
        <v>234</v>
      </c>
      <c r="D19" s="19" t="s">
        <v>21</v>
      </c>
      <c r="E19" s="20"/>
      <c r="F19" s="20">
        <f t="shared" si="0"/>
        <v>0</v>
      </c>
    </row>
    <row r="20" spans="1:6" ht="27.6" x14ac:dyDescent="0.3">
      <c r="A20" s="14">
        <f t="shared" si="1"/>
        <v>4</v>
      </c>
      <c r="B20" s="22" t="s">
        <v>22</v>
      </c>
      <c r="C20" s="18">
        <v>4680</v>
      </c>
      <c r="D20" s="19" t="s">
        <v>23</v>
      </c>
      <c r="E20" s="20"/>
      <c r="F20" s="20">
        <f t="shared" si="0"/>
        <v>0</v>
      </c>
    </row>
    <row r="21" spans="1:6" x14ac:dyDescent="0.3">
      <c r="A21" s="14">
        <f t="shared" si="1"/>
        <v>5</v>
      </c>
      <c r="B21" s="22" t="s">
        <v>24</v>
      </c>
      <c r="C21" s="18">
        <v>4680</v>
      </c>
      <c r="D21" s="19" t="s">
        <v>23</v>
      </c>
      <c r="E21" s="20"/>
      <c r="F21" s="20">
        <f t="shared" si="0"/>
        <v>0</v>
      </c>
    </row>
    <row r="22" spans="1:6" x14ac:dyDescent="0.3">
      <c r="A22" s="14">
        <f t="shared" si="1"/>
        <v>6</v>
      </c>
      <c r="B22" s="22" t="s">
        <v>25</v>
      </c>
      <c r="C22" s="18">
        <v>4680</v>
      </c>
      <c r="D22" s="19" t="s">
        <v>23</v>
      </c>
      <c r="E22" s="20"/>
      <c r="F22" s="20">
        <f t="shared" si="0"/>
        <v>0</v>
      </c>
    </row>
    <row r="23" spans="1:6" x14ac:dyDescent="0.3">
      <c r="A23" s="14">
        <f t="shared" si="1"/>
        <v>7</v>
      </c>
      <c r="B23" s="22" t="s">
        <v>26</v>
      </c>
      <c r="C23" s="18">
        <v>11000</v>
      </c>
      <c r="D23" s="19" t="s">
        <v>23</v>
      </c>
      <c r="E23" s="20"/>
      <c r="F23" s="20">
        <f t="shared" si="0"/>
        <v>0</v>
      </c>
    </row>
    <row r="24" spans="1:6" x14ac:dyDescent="0.3">
      <c r="A24" s="14">
        <f t="shared" si="1"/>
        <v>8</v>
      </c>
      <c r="B24" s="22" t="s">
        <v>27</v>
      </c>
      <c r="C24" s="18">
        <v>1</v>
      </c>
      <c r="D24" s="19" t="s">
        <v>21</v>
      </c>
      <c r="E24" s="20"/>
      <c r="F24" s="20">
        <f t="shared" si="0"/>
        <v>0</v>
      </c>
    </row>
    <row r="25" spans="1:6" ht="27.6" x14ac:dyDescent="0.3">
      <c r="A25" s="14">
        <f t="shared" si="1"/>
        <v>9</v>
      </c>
      <c r="B25" s="22" t="s">
        <v>28</v>
      </c>
      <c r="C25" s="23">
        <v>0.1</v>
      </c>
      <c r="D25" s="19"/>
      <c r="E25" s="24">
        <f>SUM(F16:F24)</f>
        <v>0</v>
      </c>
      <c r="F25" s="20">
        <f>C25*E25</f>
        <v>0</v>
      </c>
    </row>
    <row r="26" spans="1:6" x14ac:dyDescent="0.3">
      <c r="A26" s="14">
        <f t="shared" si="1"/>
        <v>10</v>
      </c>
      <c r="B26" s="22" t="s">
        <v>29</v>
      </c>
      <c r="C26" s="18">
        <v>2</v>
      </c>
      <c r="D26" s="19" t="s">
        <v>30</v>
      </c>
      <c r="E26" s="20"/>
      <c r="F26" s="20">
        <f t="shared" si="0"/>
        <v>0</v>
      </c>
    </row>
    <row r="27" spans="1:6" x14ac:dyDescent="0.3">
      <c r="A27" s="14">
        <f t="shared" si="1"/>
        <v>11</v>
      </c>
      <c r="B27" s="22" t="s">
        <v>31</v>
      </c>
      <c r="C27" s="23">
        <v>0.05</v>
      </c>
      <c r="D27" s="19"/>
      <c r="E27" s="20"/>
      <c r="F27" s="20">
        <f>SUM(F16:F26)*C27</f>
        <v>0</v>
      </c>
    </row>
    <row r="28" spans="1:6" x14ac:dyDescent="0.3">
      <c r="A28" s="25"/>
      <c r="B28" s="26"/>
      <c r="C28" s="27"/>
      <c r="D28" s="28"/>
      <c r="E28" s="29"/>
      <c r="F28" s="29"/>
    </row>
    <row r="29" spans="1:6" x14ac:dyDescent="0.3">
      <c r="A29" s="25"/>
      <c r="B29" s="26"/>
      <c r="C29" s="27"/>
      <c r="D29" s="28"/>
      <c r="E29" s="29" t="s">
        <v>32</v>
      </c>
      <c r="F29" s="30">
        <f>SUM(F16:F28)</f>
        <v>0</v>
      </c>
    </row>
    <row r="30" spans="1:6" x14ac:dyDescent="0.3">
      <c r="A30" s="25"/>
      <c r="B30" s="31"/>
      <c r="C30" s="27"/>
      <c r="D30" s="28"/>
      <c r="E30" s="29" t="s">
        <v>33</v>
      </c>
      <c r="F30" s="30">
        <f>+F29*0.18</f>
        <v>0</v>
      </c>
    </row>
    <row r="31" spans="1:6" x14ac:dyDescent="0.3">
      <c r="A31" s="25"/>
      <c r="B31" s="31"/>
      <c r="C31" s="27"/>
      <c r="D31" s="28"/>
      <c r="E31" s="29"/>
      <c r="F31" s="29"/>
    </row>
    <row r="32" spans="1:6" x14ac:dyDescent="0.3">
      <c r="A32" s="25"/>
      <c r="B32" s="26"/>
      <c r="C32" s="27"/>
      <c r="D32" s="28"/>
      <c r="E32" s="32" t="s">
        <v>34</v>
      </c>
      <c r="F32" s="33">
        <f>+F29+F30</f>
        <v>0</v>
      </c>
    </row>
    <row r="33" spans="1:6" x14ac:dyDescent="0.3">
      <c r="A33" s="34"/>
      <c r="B33" s="2"/>
      <c r="C33" s="3"/>
      <c r="D33" s="4"/>
      <c r="E33" s="5"/>
      <c r="F3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F7F0-819E-4D50-A648-8C379680578F}">
  <dimension ref="A1:F33"/>
  <sheetViews>
    <sheetView workbookViewId="0">
      <selection activeCell="J21" sqref="J21"/>
    </sheetView>
  </sheetViews>
  <sheetFormatPr baseColWidth="10" defaultColWidth="9.109375" defaultRowHeight="14.4" x14ac:dyDescent="0.3"/>
  <cols>
    <col min="2" max="2" width="26.33203125" customWidth="1"/>
    <col min="3" max="3" width="12.33203125" customWidth="1"/>
    <col min="4" max="4" width="15.109375" customWidth="1"/>
    <col min="5" max="5" width="22.44140625" customWidth="1"/>
    <col min="6" max="6" width="17.6640625" customWidth="1"/>
  </cols>
  <sheetData>
    <row r="1" spans="1:6" x14ac:dyDescent="0.3">
      <c r="A1" s="1" t="s">
        <v>0</v>
      </c>
      <c r="B1" s="2"/>
      <c r="C1" s="3"/>
      <c r="D1" s="4"/>
      <c r="E1" s="5"/>
      <c r="F1" s="5"/>
    </row>
    <row r="2" spans="1:6" x14ac:dyDescent="0.3">
      <c r="A2" s="2" t="s">
        <v>1</v>
      </c>
      <c r="B2" s="2"/>
      <c r="C2" s="3"/>
      <c r="D2" s="4"/>
      <c r="E2" s="5"/>
      <c r="F2" s="5"/>
    </row>
    <row r="3" spans="1:6" x14ac:dyDescent="0.3">
      <c r="A3" s="6" t="s">
        <v>2</v>
      </c>
      <c r="B3" s="2"/>
      <c r="C3" s="3"/>
      <c r="D3" s="4"/>
      <c r="E3" s="5"/>
      <c r="F3" s="5"/>
    </row>
    <row r="4" spans="1:6" x14ac:dyDescent="0.3">
      <c r="A4" s="6" t="s">
        <v>3</v>
      </c>
      <c r="B4" s="2"/>
      <c r="C4" s="3"/>
      <c r="D4" s="4"/>
      <c r="E4" s="5"/>
      <c r="F4" s="5"/>
    </row>
    <row r="5" spans="1:6" x14ac:dyDescent="0.3">
      <c r="A5" s="6" t="s">
        <v>4</v>
      </c>
      <c r="B5" s="2"/>
      <c r="C5" s="3"/>
      <c r="D5" s="4"/>
      <c r="E5" s="5"/>
      <c r="F5" s="5"/>
    </row>
    <row r="6" spans="1:6" x14ac:dyDescent="0.3">
      <c r="A6" s="8" t="s">
        <v>5</v>
      </c>
      <c r="B6" s="2"/>
      <c r="C6" s="3"/>
      <c r="D6" s="4"/>
      <c r="E6" s="5"/>
      <c r="F6" s="5"/>
    </row>
    <row r="7" spans="1:6" x14ac:dyDescent="0.3">
      <c r="A7" s="9"/>
      <c r="B7" s="10"/>
      <c r="C7" s="10"/>
      <c r="D7" s="10"/>
      <c r="E7" s="10"/>
      <c r="F7" s="10"/>
    </row>
    <row r="8" spans="1:6" x14ac:dyDescent="0.3">
      <c r="A8" s="9"/>
      <c r="B8" s="10"/>
      <c r="C8" s="10"/>
      <c r="D8" s="10"/>
      <c r="E8" s="10"/>
      <c r="F8" s="10"/>
    </row>
    <row r="9" spans="1:6" x14ac:dyDescent="0.3">
      <c r="A9" s="11" t="s">
        <v>35</v>
      </c>
      <c r="B9" s="2"/>
      <c r="C9" s="10"/>
      <c r="D9" s="10"/>
      <c r="E9" s="10"/>
      <c r="F9" s="10"/>
    </row>
    <row r="10" spans="1:6" x14ac:dyDescent="0.3">
      <c r="A10" s="12" t="s">
        <v>36</v>
      </c>
      <c r="B10" s="2"/>
      <c r="C10" s="10"/>
      <c r="D10" s="10"/>
      <c r="E10" s="10"/>
      <c r="F10" s="10"/>
    </row>
    <row r="11" spans="1:6" x14ac:dyDescent="0.3">
      <c r="A11" s="12" t="s">
        <v>37</v>
      </c>
      <c r="B11" s="2"/>
      <c r="C11" s="10"/>
      <c r="D11" s="10"/>
      <c r="E11" s="10"/>
      <c r="F11" s="10"/>
    </row>
    <row r="12" spans="1:6" x14ac:dyDescent="0.3">
      <c r="A12" s="9"/>
      <c r="B12" s="2"/>
      <c r="C12" s="10"/>
      <c r="D12" s="10"/>
      <c r="E12" s="10"/>
      <c r="F12" s="10"/>
    </row>
    <row r="13" spans="1:6" x14ac:dyDescent="0.3">
      <c r="A13" s="13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</row>
    <row r="14" spans="1:6" x14ac:dyDescent="0.3">
      <c r="A14" s="14"/>
      <c r="B14" s="15"/>
      <c r="C14" s="16"/>
      <c r="D14" s="14"/>
      <c r="E14" s="17"/>
      <c r="F14" s="17"/>
    </row>
    <row r="15" spans="1:6" x14ac:dyDescent="0.3">
      <c r="A15" s="14">
        <v>0</v>
      </c>
      <c r="B15" s="15" t="s">
        <v>15</v>
      </c>
      <c r="C15" s="18">
        <v>1</v>
      </c>
      <c r="D15" s="19" t="s">
        <v>16</v>
      </c>
      <c r="E15" s="20"/>
      <c r="F15" s="21" t="s">
        <v>17</v>
      </c>
    </row>
    <row r="16" spans="1:6" x14ac:dyDescent="0.3">
      <c r="A16" s="14">
        <f>+A15+1</f>
        <v>1</v>
      </c>
      <c r="B16" s="15" t="s">
        <v>18</v>
      </c>
      <c r="C16" s="18">
        <v>1</v>
      </c>
      <c r="D16" s="19" t="s">
        <v>16</v>
      </c>
      <c r="E16" s="20"/>
      <c r="F16" s="20">
        <f t="shared" ref="F16:F25" si="0">C16*E16</f>
        <v>0</v>
      </c>
    </row>
    <row r="17" spans="1:6" x14ac:dyDescent="0.3">
      <c r="A17" s="14">
        <f t="shared" ref="A17:A26" si="1">+A16+1</f>
        <v>2</v>
      </c>
      <c r="B17" s="22" t="s">
        <v>19</v>
      </c>
      <c r="C17" s="18">
        <v>1</v>
      </c>
      <c r="D17" s="19" t="s">
        <v>16</v>
      </c>
      <c r="E17" s="20"/>
      <c r="F17" s="20">
        <f t="shared" si="0"/>
        <v>0</v>
      </c>
    </row>
    <row r="18" spans="1:6" x14ac:dyDescent="0.3">
      <c r="A18" s="14">
        <f t="shared" si="1"/>
        <v>3</v>
      </c>
      <c r="B18" s="22" t="s">
        <v>20</v>
      </c>
      <c r="C18" s="18">
        <v>126</v>
      </c>
      <c r="D18" s="19" t="s">
        <v>21</v>
      </c>
      <c r="E18" s="20"/>
      <c r="F18" s="20">
        <f t="shared" si="0"/>
        <v>0</v>
      </c>
    </row>
    <row r="19" spans="1:6" ht="27.6" x14ac:dyDescent="0.3">
      <c r="A19" s="14">
        <f t="shared" si="1"/>
        <v>4</v>
      </c>
      <c r="B19" s="22" t="s">
        <v>22</v>
      </c>
      <c r="C19" s="18">
        <v>2520</v>
      </c>
      <c r="D19" s="19" t="s">
        <v>23</v>
      </c>
      <c r="E19" s="20"/>
      <c r="F19" s="20">
        <f t="shared" si="0"/>
        <v>0</v>
      </c>
    </row>
    <row r="20" spans="1:6" x14ac:dyDescent="0.3">
      <c r="A20" s="14">
        <f t="shared" si="1"/>
        <v>5</v>
      </c>
      <c r="B20" s="22" t="s">
        <v>24</v>
      </c>
      <c r="C20" s="18">
        <v>2520</v>
      </c>
      <c r="D20" s="19" t="s">
        <v>23</v>
      </c>
      <c r="E20" s="20"/>
      <c r="F20" s="20">
        <f t="shared" si="0"/>
        <v>0</v>
      </c>
    </row>
    <row r="21" spans="1:6" x14ac:dyDescent="0.3">
      <c r="A21" s="14">
        <f t="shared" si="1"/>
        <v>6</v>
      </c>
      <c r="B21" s="22" t="s">
        <v>25</v>
      </c>
      <c r="C21" s="18">
        <v>2520</v>
      </c>
      <c r="D21" s="19" t="s">
        <v>23</v>
      </c>
      <c r="E21" s="20"/>
      <c r="F21" s="20">
        <f t="shared" si="0"/>
        <v>0</v>
      </c>
    </row>
    <row r="22" spans="1:6" x14ac:dyDescent="0.3">
      <c r="A22" s="14">
        <f t="shared" si="1"/>
        <v>7</v>
      </c>
      <c r="B22" s="22" t="s">
        <v>26</v>
      </c>
      <c r="C22" s="18">
        <v>7000</v>
      </c>
      <c r="D22" s="19" t="s">
        <v>23</v>
      </c>
      <c r="E22" s="20"/>
      <c r="F22" s="20">
        <f t="shared" si="0"/>
        <v>0</v>
      </c>
    </row>
    <row r="23" spans="1:6" x14ac:dyDescent="0.3">
      <c r="A23" s="14">
        <f t="shared" si="1"/>
        <v>8</v>
      </c>
      <c r="B23" s="22" t="s">
        <v>27</v>
      </c>
      <c r="C23" s="18">
        <v>1</v>
      </c>
      <c r="D23" s="19" t="s">
        <v>21</v>
      </c>
      <c r="E23" s="20"/>
      <c r="F23" s="20">
        <f t="shared" si="0"/>
        <v>0</v>
      </c>
    </row>
    <row r="24" spans="1:6" ht="27.6" x14ac:dyDescent="0.3">
      <c r="A24" s="14">
        <f t="shared" si="1"/>
        <v>9</v>
      </c>
      <c r="B24" s="22" t="s">
        <v>28</v>
      </c>
      <c r="C24" s="23">
        <v>0.1</v>
      </c>
      <c r="D24" s="19"/>
      <c r="E24" s="24">
        <f>SUM(F15:F23)</f>
        <v>0</v>
      </c>
      <c r="F24" s="20">
        <f>C24*E24</f>
        <v>0</v>
      </c>
    </row>
    <row r="25" spans="1:6" x14ac:dyDescent="0.3">
      <c r="A25" s="14">
        <f t="shared" si="1"/>
        <v>10</v>
      </c>
      <c r="B25" s="22" t="s">
        <v>29</v>
      </c>
      <c r="C25" s="18">
        <v>2</v>
      </c>
      <c r="D25" s="19" t="s">
        <v>30</v>
      </c>
      <c r="E25" s="20"/>
      <c r="F25" s="20">
        <f t="shared" si="0"/>
        <v>0</v>
      </c>
    </row>
    <row r="26" spans="1:6" x14ac:dyDescent="0.3">
      <c r="A26" s="14">
        <f t="shared" si="1"/>
        <v>11</v>
      </c>
      <c r="B26" s="22" t="s">
        <v>31</v>
      </c>
      <c r="C26" s="23">
        <v>0.05</v>
      </c>
      <c r="D26" s="19"/>
      <c r="E26" s="20"/>
      <c r="F26" s="20">
        <f>SUM(F15:F25)*C26</f>
        <v>0</v>
      </c>
    </row>
    <row r="27" spans="1:6" x14ac:dyDescent="0.3">
      <c r="A27" s="25"/>
      <c r="B27" s="26"/>
      <c r="C27" s="27"/>
      <c r="D27" s="28"/>
      <c r="E27" s="29"/>
      <c r="F27" s="29"/>
    </row>
    <row r="28" spans="1:6" x14ac:dyDescent="0.3">
      <c r="A28" s="25"/>
      <c r="B28" s="26"/>
      <c r="C28" s="27"/>
      <c r="D28" s="28"/>
      <c r="E28" s="29" t="s">
        <v>32</v>
      </c>
      <c r="F28" s="30">
        <f>SUM(F15:F27)</f>
        <v>0</v>
      </c>
    </row>
    <row r="29" spans="1:6" x14ac:dyDescent="0.3">
      <c r="A29" s="25"/>
      <c r="B29" s="31"/>
      <c r="C29" s="27"/>
      <c r="D29" s="28"/>
      <c r="E29" s="29" t="s">
        <v>33</v>
      </c>
      <c r="F29" s="30">
        <f>+F28*0.18</f>
        <v>0</v>
      </c>
    </row>
    <row r="30" spans="1:6" x14ac:dyDescent="0.3">
      <c r="A30" s="25"/>
      <c r="B30" s="31"/>
      <c r="C30" s="27"/>
      <c r="D30" s="28"/>
      <c r="E30" s="29"/>
      <c r="F30" s="29"/>
    </row>
    <row r="31" spans="1:6" x14ac:dyDescent="0.3">
      <c r="A31" s="25"/>
      <c r="B31" s="26"/>
      <c r="C31" s="27"/>
      <c r="D31" s="28"/>
      <c r="E31" s="32" t="s">
        <v>34</v>
      </c>
      <c r="F31" s="33">
        <f>+F28+F29</f>
        <v>0</v>
      </c>
    </row>
    <row r="32" spans="1:6" x14ac:dyDescent="0.3">
      <c r="A32" s="34"/>
      <c r="B32" s="2"/>
      <c r="C32" s="3"/>
      <c r="D32" s="4"/>
      <c r="E32" s="5"/>
      <c r="F32" s="5"/>
    </row>
    <row r="33" spans="1:6" x14ac:dyDescent="0.3">
      <c r="A33" s="34"/>
      <c r="B33" s="2"/>
      <c r="C33" s="3"/>
      <c r="D33" s="4"/>
      <c r="E33" s="5"/>
      <c r="F3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C4CA-7D0B-48DC-A088-730207FCAFDC}">
  <dimension ref="A1:F33"/>
  <sheetViews>
    <sheetView workbookViewId="0">
      <selection activeCell="J16" sqref="J16"/>
    </sheetView>
  </sheetViews>
  <sheetFormatPr baseColWidth="10" defaultColWidth="9.109375" defaultRowHeight="14.4" x14ac:dyDescent="0.3"/>
  <sheetData>
    <row r="1" spans="1:6" x14ac:dyDescent="0.3">
      <c r="A1" s="1" t="s">
        <v>0</v>
      </c>
      <c r="B1" s="2"/>
      <c r="C1" s="3"/>
      <c r="D1" s="4"/>
      <c r="E1" s="5"/>
      <c r="F1" s="5"/>
    </row>
    <row r="2" spans="1:6" x14ac:dyDescent="0.3">
      <c r="A2" s="2" t="s">
        <v>1</v>
      </c>
      <c r="B2" s="2"/>
      <c r="C2" s="3"/>
      <c r="D2" s="4"/>
      <c r="E2" s="5"/>
      <c r="F2" s="5"/>
    </row>
    <row r="3" spans="1:6" x14ac:dyDescent="0.3">
      <c r="A3" s="6" t="s">
        <v>2</v>
      </c>
      <c r="B3" s="2"/>
      <c r="C3" s="3"/>
      <c r="D3" s="4"/>
      <c r="E3" s="5"/>
      <c r="F3" s="5"/>
    </row>
    <row r="4" spans="1:6" x14ac:dyDescent="0.3">
      <c r="A4" s="6" t="s">
        <v>3</v>
      </c>
      <c r="B4" s="2"/>
      <c r="C4" s="3"/>
      <c r="D4" s="4"/>
      <c r="E4" s="5"/>
      <c r="F4" s="5"/>
    </row>
    <row r="5" spans="1:6" x14ac:dyDescent="0.3">
      <c r="A5" s="6" t="s">
        <v>4</v>
      </c>
      <c r="B5" s="2"/>
      <c r="C5" s="3"/>
      <c r="D5" s="4"/>
      <c r="E5" s="5"/>
      <c r="F5" s="5"/>
    </row>
    <row r="6" spans="1:6" x14ac:dyDescent="0.3">
      <c r="A6" s="8" t="s">
        <v>5</v>
      </c>
      <c r="B6" s="2"/>
      <c r="C6" s="3"/>
      <c r="D6" s="4"/>
      <c r="E6" s="5"/>
      <c r="F6" s="5"/>
    </row>
    <row r="7" spans="1:6" x14ac:dyDescent="0.3">
      <c r="A7" s="9"/>
      <c r="B7" s="10"/>
      <c r="C7" s="10"/>
      <c r="D7" s="10"/>
      <c r="E7" s="10"/>
      <c r="F7" s="10"/>
    </row>
    <row r="8" spans="1:6" x14ac:dyDescent="0.3">
      <c r="A8" s="9"/>
      <c r="B8" s="10"/>
      <c r="C8" s="10"/>
      <c r="D8" s="10"/>
      <c r="E8" s="10"/>
      <c r="F8" s="10"/>
    </row>
    <row r="9" spans="1:6" x14ac:dyDescent="0.3">
      <c r="A9" s="11" t="s">
        <v>38</v>
      </c>
      <c r="B9" s="2"/>
      <c r="C9" s="10"/>
      <c r="D9" s="10"/>
      <c r="E9" s="10"/>
      <c r="F9" s="10"/>
    </row>
    <row r="10" spans="1:6" x14ac:dyDescent="0.3">
      <c r="A10" s="12" t="s">
        <v>39</v>
      </c>
      <c r="B10" s="2"/>
      <c r="C10" s="10"/>
      <c r="D10" s="10"/>
      <c r="E10" s="10"/>
      <c r="F10" s="10"/>
    </row>
    <row r="11" spans="1:6" x14ac:dyDescent="0.3">
      <c r="A11" s="12" t="s">
        <v>40</v>
      </c>
      <c r="B11" s="2"/>
      <c r="C11" s="10"/>
      <c r="D11" s="10"/>
      <c r="E11" s="10"/>
      <c r="F11" s="10"/>
    </row>
    <row r="12" spans="1:6" x14ac:dyDescent="0.3">
      <c r="A12" s="9"/>
      <c r="B12" s="2"/>
      <c r="C12" s="10"/>
      <c r="D12" s="10"/>
      <c r="E12" s="10"/>
      <c r="F12" s="10"/>
    </row>
    <row r="13" spans="1:6" x14ac:dyDescent="0.3">
      <c r="A13" s="13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</row>
    <row r="14" spans="1:6" x14ac:dyDescent="0.3">
      <c r="A14" s="14"/>
      <c r="B14" s="15"/>
      <c r="C14" s="16"/>
      <c r="D14" s="14"/>
      <c r="E14" s="17"/>
      <c r="F14" s="17"/>
    </row>
    <row r="15" spans="1:6" x14ac:dyDescent="0.3">
      <c r="A15" s="14">
        <v>0</v>
      </c>
      <c r="B15" s="15" t="s">
        <v>15</v>
      </c>
      <c r="C15" s="18">
        <v>1</v>
      </c>
      <c r="D15" s="19" t="s">
        <v>16</v>
      </c>
      <c r="E15" s="20"/>
      <c r="F15" s="21" t="s">
        <v>17</v>
      </c>
    </row>
    <row r="16" spans="1:6" x14ac:dyDescent="0.3">
      <c r="A16" s="14">
        <f>+A15+1</f>
        <v>1</v>
      </c>
      <c r="B16" s="15" t="s">
        <v>18</v>
      </c>
      <c r="C16" s="18">
        <v>1</v>
      </c>
      <c r="D16" s="19" t="s">
        <v>16</v>
      </c>
      <c r="E16" s="20"/>
      <c r="F16" s="20">
        <f t="shared" ref="F16:F25" si="0">C16*E16</f>
        <v>0</v>
      </c>
    </row>
    <row r="17" spans="1:6" ht="41.4" x14ac:dyDescent="0.3">
      <c r="A17" s="14">
        <f t="shared" ref="A17:A26" si="1">+A16+1</f>
        <v>2</v>
      </c>
      <c r="B17" s="22" t="s">
        <v>19</v>
      </c>
      <c r="C17" s="18">
        <v>1</v>
      </c>
      <c r="D17" s="19" t="s">
        <v>16</v>
      </c>
      <c r="E17" s="20"/>
      <c r="F17" s="20">
        <f t="shared" si="0"/>
        <v>0</v>
      </c>
    </row>
    <row r="18" spans="1:6" ht="27.6" x14ac:dyDescent="0.3">
      <c r="A18" s="14">
        <f t="shared" si="1"/>
        <v>3</v>
      </c>
      <c r="B18" s="22" t="s">
        <v>20</v>
      </c>
      <c r="C18" s="18">
        <v>116</v>
      </c>
      <c r="D18" s="19" t="s">
        <v>21</v>
      </c>
      <c r="E18" s="20"/>
      <c r="F18" s="20">
        <f t="shared" si="0"/>
        <v>0</v>
      </c>
    </row>
    <row r="19" spans="1:6" ht="69" x14ac:dyDescent="0.3">
      <c r="A19" s="14">
        <f t="shared" si="1"/>
        <v>4</v>
      </c>
      <c r="B19" s="22" t="s">
        <v>22</v>
      </c>
      <c r="C19" s="18">
        <v>2320</v>
      </c>
      <c r="D19" s="19" t="s">
        <v>23</v>
      </c>
      <c r="E19" s="20"/>
      <c r="F19" s="20">
        <f t="shared" si="0"/>
        <v>0</v>
      </c>
    </row>
    <row r="20" spans="1:6" ht="41.4" x14ac:dyDescent="0.3">
      <c r="A20" s="14">
        <f t="shared" si="1"/>
        <v>5</v>
      </c>
      <c r="B20" s="22" t="s">
        <v>24</v>
      </c>
      <c r="C20" s="18">
        <v>2320</v>
      </c>
      <c r="D20" s="19" t="s">
        <v>23</v>
      </c>
      <c r="E20" s="20"/>
      <c r="F20" s="20">
        <f t="shared" si="0"/>
        <v>0</v>
      </c>
    </row>
    <row r="21" spans="1:6" ht="27.6" x14ac:dyDescent="0.3">
      <c r="A21" s="14">
        <f t="shared" si="1"/>
        <v>6</v>
      </c>
      <c r="B21" s="22" t="s">
        <v>25</v>
      </c>
      <c r="C21" s="18">
        <v>2320</v>
      </c>
      <c r="D21" s="19" t="s">
        <v>23</v>
      </c>
      <c r="E21" s="20"/>
      <c r="F21" s="20">
        <f t="shared" si="0"/>
        <v>0</v>
      </c>
    </row>
    <row r="22" spans="1:6" ht="41.4" x14ac:dyDescent="0.3">
      <c r="A22" s="14">
        <f t="shared" si="1"/>
        <v>7</v>
      </c>
      <c r="B22" s="22" t="s">
        <v>26</v>
      </c>
      <c r="C22" s="18">
        <v>9000</v>
      </c>
      <c r="D22" s="19" t="s">
        <v>23</v>
      </c>
      <c r="E22" s="20"/>
      <c r="F22" s="20">
        <f t="shared" si="0"/>
        <v>0</v>
      </c>
    </row>
    <row r="23" spans="1:6" ht="27.6" x14ac:dyDescent="0.3">
      <c r="A23" s="14">
        <f t="shared" si="1"/>
        <v>8</v>
      </c>
      <c r="B23" s="22" t="s">
        <v>27</v>
      </c>
      <c r="C23" s="18">
        <v>1</v>
      </c>
      <c r="D23" s="19" t="s">
        <v>21</v>
      </c>
      <c r="E23" s="20"/>
      <c r="F23" s="20">
        <f t="shared" si="0"/>
        <v>0</v>
      </c>
    </row>
    <row r="24" spans="1:6" ht="69" x14ac:dyDescent="0.3">
      <c r="A24" s="14">
        <f t="shared" si="1"/>
        <v>9</v>
      </c>
      <c r="B24" s="22" t="s">
        <v>28</v>
      </c>
      <c r="C24" s="23">
        <v>0.1</v>
      </c>
      <c r="D24" s="19"/>
      <c r="E24" s="24">
        <f>SUM(F15:F23)</f>
        <v>0</v>
      </c>
      <c r="F24" s="20">
        <f>C24*E24</f>
        <v>0</v>
      </c>
    </row>
    <row r="25" spans="1:6" ht="41.4" x14ac:dyDescent="0.3">
      <c r="A25" s="14">
        <f t="shared" si="1"/>
        <v>10</v>
      </c>
      <c r="B25" s="22" t="s">
        <v>29</v>
      </c>
      <c r="C25" s="18">
        <v>2</v>
      </c>
      <c r="D25" s="19" t="s">
        <v>30</v>
      </c>
      <c r="E25" s="20"/>
      <c r="F25" s="20">
        <f t="shared" si="0"/>
        <v>0</v>
      </c>
    </row>
    <row r="26" spans="1:6" ht="27.6" x14ac:dyDescent="0.3">
      <c r="A26" s="14">
        <f t="shared" si="1"/>
        <v>11</v>
      </c>
      <c r="B26" s="22" t="s">
        <v>31</v>
      </c>
      <c r="C26" s="23">
        <v>0.05</v>
      </c>
      <c r="D26" s="19"/>
      <c r="E26" s="20"/>
      <c r="F26" s="20">
        <f>SUM(F15:F25)*C26</f>
        <v>0</v>
      </c>
    </row>
    <row r="27" spans="1:6" x14ac:dyDescent="0.3">
      <c r="A27" s="25"/>
      <c r="B27" s="26"/>
      <c r="C27" s="27"/>
      <c r="D27" s="28"/>
      <c r="E27" s="29"/>
      <c r="F27" s="29"/>
    </row>
    <row r="28" spans="1:6" x14ac:dyDescent="0.3">
      <c r="A28" s="25"/>
      <c r="B28" s="26"/>
      <c r="C28" s="27"/>
      <c r="D28" s="28"/>
      <c r="E28" s="29" t="s">
        <v>32</v>
      </c>
      <c r="F28" s="30">
        <f>SUM(F15:F27)</f>
        <v>0</v>
      </c>
    </row>
    <row r="29" spans="1:6" x14ac:dyDescent="0.3">
      <c r="A29" s="25"/>
      <c r="B29" s="31"/>
      <c r="C29" s="27"/>
      <c r="D29" s="28"/>
      <c r="E29" s="29" t="s">
        <v>33</v>
      </c>
      <c r="F29" s="30">
        <f>+F28*0.18</f>
        <v>0</v>
      </c>
    </row>
    <row r="30" spans="1:6" x14ac:dyDescent="0.3">
      <c r="A30" s="25"/>
      <c r="B30" s="31"/>
      <c r="C30" s="27"/>
      <c r="D30" s="28"/>
      <c r="E30" s="29"/>
      <c r="F30" s="29"/>
    </row>
    <row r="31" spans="1:6" x14ac:dyDescent="0.3">
      <c r="A31" s="25"/>
      <c r="B31" s="26"/>
      <c r="C31" s="27"/>
      <c r="D31" s="28"/>
      <c r="E31" s="32" t="s">
        <v>34</v>
      </c>
      <c r="F31" s="33">
        <f>+F28+F29</f>
        <v>0</v>
      </c>
    </row>
    <row r="32" spans="1:6" x14ac:dyDescent="0.3">
      <c r="A32" s="34"/>
      <c r="B32" s="2"/>
      <c r="C32" s="3"/>
      <c r="D32" s="4"/>
      <c r="E32" s="5"/>
      <c r="F32" s="5"/>
    </row>
    <row r="33" spans="1:6" x14ac:dyDescent="0.3">
      <c r="A33" s="34"/>
      <c r="B33" s="2"/>
      <c r="C33" s="3"/>
      <c r="D33" s="4"/>
      <c r="E33" s="5"/>
      <c r="F33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37AF-1D36-4DB9-8FEE-AD40F81A6D70}">
  <dimension ref="A1:F33"/>
  <sheetViews>
    <sheetView workbookViewId="0">
      <selection sqref="A1:F33"/>
    </sheetView>
  </sheetViews>
  <sheetFormatPr baseColWidth="10" defaultColWidth="9.109375" defaultRowHeight="14.4" x14ac:dyDescent="0.3"/>
  <sheetData>
    <row r="1" spans="1:6" x14ac:dyDescent="0.3">
      <c r="A1" s="1" t="s">
        <v>0</v>
      </c>
      <c r="B1" s="2"/>
      <c r="C1" s="3"/>
      <c r="D1" s="4"/>
      <c r="E1" s="5"/>
      <c r="F1" s="5"/>
    </row>
    <row r="2" spans="1:6" x14ac:dyDescent="0.3">
      <c r="A2" s="2" t="s">
        <v>1</v>
      </c>
      <c r="B2" s="2"/>
      <c r="C2" s="3"/>
      <c r="D2" s="4"/>
      <c r="E2" s="5"/>
      <c r="F2" s="5"/>
    </row>
    <row r="3" spans="1:6" x14ac:dyDescent="0.3">
      <c r="A3" s="6" t="s">
        <v>2</v>
      </c>
      <c r="B3" s="2"/>
      <c r="C3" s="3"/>
      <c r="D3" s="4"/>
      <c r="E3" s="5"/>
      <c r="F3" s="5"/>
    </row>
    <row r="4" spans="1:6" x14ac:dyDescent="0.3">
      <c r="A4" s="6" t="s">
        <v>3</v>
      </c>
      <c r="B4" s="2"/>
      <c r="C4" s="3"/>
      <c r="D4" s="4"/>
      <c r="E4" s="5"/>
      <c r="F4" s="5"/>
    </row>
    <row r="5" spans="1:6" x14ac:dyDescent="0.3">
      <c r="A5" s="6" t="s">
        <v>4</v>
      </c>
      <c r="B5" s="2"/>
      <c r="C5" s="3"/>
      <c r="D5" s="4"/>
      <c r="E5" s="5"/>
      <c r="F5" s="5"/>
    </row>
    <row r="6" spans="1:6" x14ac:dyDescent="0.3">
      <c r="A6" s="8" t="s">
        <v>5</v>
      </c>
      <c r="B6" s="2"/>
      <c r="C6" s="3"/>
      <c r="D6" s="4"/>
      <c r="E6" s="5"/>
      <c r="F6" s="5"/>
    </row>
    <row r="7" spans="1:6" x14ac:dyDescent="0.3">
      <c r="A7" s="9"/>
      <c r="B7" s="10"/>
      <c r="C7" s="10"/>
      <c r="D7" s="10"/>
      <c r="E7" s="10"/>
      <c r="F7" s="10"/>
    </row>
    <row r="8" spans="1:6" x14ac:dyDescent="0.3">
      <c r="A8" s="9"/>
      <c r="B8" s="10"/>
      <c r="C8" s="10"/>
      <c r="D8" s="10"/>
      <c r="E8" s="10"/>
      <c r="F8" s="10"/>
    </row>
    <row r="9" spans="1:6" x14ac:dyDescent="0.3">
      <c r="A9" s="11" t="s">
        <v>41</v>
      </c>
      <c r="B9" s="2"/>
      <c r="C9" s="10"/>
      <c r="D9" s="10"/>
      <c r="E9" s="10"/>
      <c r="F9" s="10"/>
    </row>
    <row r="10" spans="1:6" x14ac:dyDescent="0.3">
      <c r="A10" s="12" t="s">
        <v>42</v>
      </c>
      <c r="B10" s="2"/>
      <c r="C10" s="10"/>
      <c r="D10" s="10"/>
      <c r="E10" s="10"/>
      <c r="F10" s="10"/>
    </row>
    <row r="11" spans="1:6" x14ac:dyDescent="0.3">
      <c r="A11" s="12" t="s">
        <v>43</v>
      </c>
      <c r="B11" s="2"/>
      <c r="C11" s="10"/>
      <c r="D11" s="10"/>
      <c r="E11" s="10"/>
      <c r="F11" s="10"/>
    </row>
    <row r="12" spans="1:6" x14ac:dyDescent="0.3">
      <c r="A12" s="9"/>
      <c r="B12" s="2"/>
      <c r="C12" s="10"/>
      <c r="D12" s="10"/>
      <c r="E12" s="10"/>
      <c r="F12" s="10"/>
    </row>
    <row r="13" spans="1:6" x14ac:dyDescent="0.3">
      <c r="A13" s="13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</row>
    <row r="14" spans="1:6" x14ac:dyDescent="0.3">
      <c r="A14" s="14"/>
      <c r="B14" s="15"/>
      <c r="C14" s="16"/>
      <c r="D14" s="14"/>
      <c r="E14" s="17"/>
      <c r="F14" s="17"/>
    </row>
    <row r="15" spans="1:6" x14ac:dyDescent="0.3">
      <c r="A15" s="14">
        <v>0</v>
      </c>
      <c r="B15" s="15" t="s">
        <v>15</v>
      </c>
      <c r="C15" s="18">
        <v>1</v>
      </c>
      <c r="D15" s="19" t="s">
        <v>16</v>
      </c>
      <c r="E15" s="20"/>
      <c r="F15" s="21" t="s">
        <v>17</v>
      </c>
    </row>
    <row r="16" spans="1:6" x14ac:dyDescent="0.3">
      <c r="A16" s="14">
        <f>+A15+1</f>
        <v>1</v>
      </c>
      <c r="B16" s="15" t="s">
        <v>18</v>
      </c>
      <c r="C16" s="18">
        <v>1</v>
      </c>
      <c r="D16" s="19" t="s">
        <v>16</v>
      </c>
      <c r="E16" s="20"/>
      <c r="F16" s="20">
        <f t="shared" ref="F16:F25" si="0">C16*E16</f>
        <v>0</v>
      </c>
    </row>
    <row r="17" spans="1:6" ht="41.4" x14ac:dyDescent="0.3">
      <c r="A17" s="14">
        <f t="shared" ref="A17:A26" si="1">+A16+1</f>
        <v>2</v>
      </c>
      <c r="B17" s="22" t="s">
        <v>19</v>
      </c>
      <c r="C17" s="18">
        <v>1</v>
      </c>
      <c r="D17" s="19" t="s">
        <v>16</v>
      </c>
      <c r="E17" s="20"/>
      <c r="F17" s="20">
        <f t="shared" si="0"/>
        <v>0</v>
      </c>
    </row>
    <row r="18" spans="1:6" ht="27.6" x14ac:dyDescent="0.3">
      <c r="A18" s="14">
        <f t="shared" si="1"/>
        <v>3</v>
      </c>
      <c r="B18" s="22" t="s">
        <v>20</v>
      </c>
      <c r="C18" s="18">
        <v>113</v>
      </c>
      <c r="D18" s="19" t="s">
        <v>21</v>
      </c>
      <c r="E18" s="20"/>
      <c r="F18" s="20">
        <f t="shared" si="0"/>
        <v>0</v>
      </c>
    </row>
    <row r="19" spans="1:6" ht="69" x14ac:dyDescent="0.3">
      <c r="A19" s="14">
        <f t="shared" si="1"/>
        <v>4</v>
      </c>
      <c r="B19" s="22" t="s">
        <v>22</v>
      </c>
      <c r="C19" s="18">
        <v>2260</v>
      </c>
      <c r="D19" s="19" t="s">
        <v>23</v>
      </c>
      <c r="E19" s="20"/>
      <c r="F19" s="20">
        <f t="shared" si="0"/>
        <v>0</v>
      </c>
    </row>
    <row r="20" spans="1:6" ht="41.4" x14ac:dyDescent="0.3">
      <c r="A20" s="14">
        <f t="shared" si="1"/>
        <v>5</v>
      </c>
      <c r="B20" s="22" t="s">
        <v>24</v>
      </c>
      <c r="C20" s="18">
        <v>2260</v>
      </c>
      <c r="D20" s="19" t="s">
        <v>23</v>
      </c>
      <c r="E20" s="20"/>
      <c r="F20" s="20">
        <f t="shared" si="0"/>
        <v>0</v>
      </c>
    </row>
    <row r="21" spans="1:6" ht="27.6" x14ac:dyDescent="0.3">
      <c r="A21" s="14">
        <f t="shared" si="1"/>
        <v>6</v>
      </c>
      <c r="B21" s="22" t="s">
        <v>25</v>
      </c>
      <c r="C21" s="18">
        <v>2260</v>
      </c>
      <c r="D21" s="19" t="s">
        <v>23</v>
      </c>
      <c r="E21" s="20"/>
      <c r="F21" s="20">
        <f t="shared" si="0"/>
        <v>0</v>
      </c>
    </row>
    <row r="22" spans="1:6" ht="41.4" x14ac:dyDescent="0.3">
      <c r="A22" s="14">
        <f t="shared" si="1"/>
        <v>7</v>
      </c>
      <c r="B22" s="22" t="s">
        <v>26</v>
      </c>
      <c r="C22" s="18">
        <v>5000</v>
      </c>
      <c r="D22" s="19" t="s">
        <v>23</v>
      </c>
      <c r="E22" s="20"/>
      <c r="F22" s="20">
        <f t="shared" si="0"/>
        <v>0</v>
      </c>
    </row>
    <row r="23" spans="1:6" ht="27.6" x14ac:dyDescent="0.3">
      <c r="A23" s="14">
        <f t="shared" si="1"/>
        <v>8</v>
      </c>
      <c r="B23" s="22" t="s">
        <v>27</v>
      </c>
      <c r="C23" s="18">
        <v>1</v>
      </c>
      <c r="D23" s="19" t="s">
        <v>21</v>
      </c>
      <c r="E23" s="20"/>
      <c r="F23" s="20">
        <f t="shared" si="0"/>
        <v>0</v>
      </c>
    </row>
    <row r="24" spans="1:6" ht="69" x14ac:dyDescent="0.3">
      <c r="A24" s="14">
        <f t="shared" si="1"/>
        <v>9</v>
      </c>
      <c r="B24" s="22" t="s">
        <v>28</v>
      </c>
      <c r="C24" s="23">
        <v>0.1</v>
      </c>
      <c r="D24" s="19"/>
      <c r="E24" s="24">
        <f>SUM(F15:F23)</f>
        <v>0</v>
      </c>
      <c r="F24" s="20">
        <f>C24*E24</f>
        <v>0</v>
      </c>
    </row>
    <row r="25" spans="1:6" ht="41.4" x14ac:dyDescent="0.3">
      <c r="A25" s="14">
        <f t="shared" si="1"/>
        <v>10</v>
      </c>
      <c r="B25" s="22" t="s">
        <v>29</v>
      </c>
      <c r="C25" s="18">
        <v>2</v>
      </c>
      <c r="D25" s="19" t="s">
        <v>30</v>
      </c>
      <c r="E25" s="20"/>
      <c r="F25" s="20">
        <f t="shared" si="0"/>
        <v>0</v>
      </c>
    </row>
    <row r="26" spans="1:6" ht="27.6" x14ac:dyDescent="0.3">
      <c r="A26" s="14">
        <f t="shared" si="1"/>
        <v>11</v>
      </c>
      <c r="B26" s="22" t="s">
        <v>31</v>
      </c>
      <c r="C26" s="23">
        <v>0.05</v>
      </c>
      <c r="D26" s="19"/>
      <c r="E26" s="20"/>
      <c r="F26" s="20">
        <f>SUM(F15:F25)*C26</f>
        <v>0</v>
      </c>
    </row>
    <row r="27" spans="1:6" x14ac:dyDescent="0.3">
      <c r="A27" s="25"/>
      <c r="B27" s="26"/>
      <c r="C27" s="27"/>
      <c r="D27" s="28"/>
      <c r="E27" s="29"/>
      <c r="F27" s="29"/>
    </row>
    <row r="28" spans="1:6" x14ac:dyDescent="0.3">
      <c r="A28" s="25"/>
      <c r="B28" s="26"/>
      <c r="C28" s="27"/>
      <c r="D28" s="28"/>
      <c r="E28" s="29" t="s">
        <v>32</v>
      </c>
      <c r="F28" s="30">
        <f>SUM(F15:F27)</f>
        <v>0</v>
      </c>
    </row>
    <row r="29" spans="1:6" x14ac:dyDescent="0.3">
      <c r="A29" s="25"/>
      <c r="B29" s="31"/>
      <c r="C29" s="27"/>
      <c r="D29" s="28"/>
      <c r="E29" s="29" t="s">
        <v>33</v>
      </c>
      <c r="F29" s="30">
        <f>+F28*0.18</f>
        <v>0</v>
      </c>
    </row>
    <row r="30" spans="1:6" x14ac:dyDescent="0.3">
      <c r="A30" s="25"/>
      <c r="B30" s="31"/>
      <c r="C30" s="27"/>
      <c r="D30" s="28"/>
      <c r="E30" s="29"/>
      <c r="F30" s="29"/>
    </row>
    <row r="31" spans="1:6" x14ac:dyDescent="0.3">
      <c r="A31" s="25"/>
      <c r="B31" s="26"/>
      <c r="C31" s="27"/>
      <c r="D31" s="28"/>
      <c r="E31" s="32" t="s">
        <v>34</v>
      </c>
      <c r="F31" s="33">
        <f>+F28+F29</f>
        <v>0</v>
      </c>
    </row>
    <row r="32" spans="1:6" x14ac:dyDescent="0.3">
      <c r="A32" s="34"/>
      <c r="B32" s="2"/>
      <c r="C32" s="3"/>
      <c r="D32" s="4"/>
      <c r="E32" s="5"/>
      <c r="F32" s="5"/>
    </row>
    <row r="33" spans="1:6" x14ac:dyDescent="0.3">
      <c r="A33" s="34"/>
      <c r="B33" s="2"/>
      <c r="C33" s="3"/>
      <c r="D33" s="4"/>
      <c r="E33" s="5"/>
      <c r="F33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0E39B-A1BE-4F0F-9030-E756577A2C63}">
  <dimension ref="A1:F33"/>
  <sheetViews>
    <sheetView topLeftCell="A22" workbookViewId="0">
      <selection sqref="A1:F33"/>
    </sheetView>
  </sheetViews>
  <sheetFormatPr baseColWidth="10" defaultColWidth="9.109375" defaultRowHeight="14.4" x14ac:dyDescent="0.3"/>
  <sheetData>
    <row r="1" spans="1:6" x14ac:dyDescent="0.3">
      <c r="A1" s="1" t="s">
        <v>0</v>
      </c>
      <c r="B1" s="2"/>
      <c r="C1" s="3"/>
      <c r="D1" s="4"/>
      <c r="E1" s="5"/>
      <c r="F1" s="5"/>
    </row>
    <row r="2" spans="1:6" x14ac:dyDescent="0.3">
      <c r="A2" s="2" t="s">
        <v>1</v>
      </c>
      <c r="B2" s="2"/>
      <c r="C2" s="3"/>
      <c r="D2" s="4"/>
      <c r="E2" s="5"/>
      <c r="F2" s="5"/>
    </row>
    <row r="3" spans="1:6" x14ac:dyDescent="0.3">
      <c r="A3" s="6" t="s">
        <v>2</v>
      </c>
      <c r="B3" s="2"/>
      <c r="C3" s="3"/>
      <c r="D3" s="4"/>
      <c r="E3" s="5"/>
      <c r="F3" s="5"/>
    </row>
    <row r="4" spans="1:6" x14ac:dyDescent="0.3">
      <c r="A4" s="6" t="s">
        <v>3</v>
      </c>
      <c r="B4" s="2"/>
      <c r="C4" s="3"/>
      <c r="D4" s="4"/>
      <c r="E4" s="5"/>
      <c r="F4" s="5"/>
    </row>
    <row r="5" spans="1:6" x14ac:dyDescent="0.3">
      <c r="A5" s="6" t="s">
        <v>4</v>
      </c>
      <c r="B5" s="2"/>
      <c r="C5" s="3"/>
      <c r="D5" s="4"/>
      <c r="E5" s="5"/>
      <c r="F5" s="5"/>
    </row>
    <row r="6" spans="1:6" x14ac:dyDescent="0.3">
      <c r="A6" s="8" t="s">
        <v>5</v>
      </c>
      <c r="B6" s="2"/>
      <c r="C6" s="3"/>
      <c r="D6" s="4"/>
      <c r="E6" s="5"/>
      <c r="F6" s="5"/>
    </row>
    <row r="7" spans="1:6" x14ac:dyDescent="0.3">
      <c r="A7" s="9"/>
      <c r="B7" s="10"/>
      <c r="C7" s="10"/>
      <c r="D7" s="10"/>
      <c r="E7" s="10"/>
      <c r="F7" s="10"/>
    </row>
    <row r="8" spans="1:6" x14ac:dyDescent="0.3">
      <c r="A8" s="9"/>
      <c r="B8" s="10"/>
      <c r="C8" s="10"/>
      <c r="D8" s="10"/>
      <c r="E8" s="10"/>
      <c r="F8" s="10"/>
    </row>
    <row r="9" spans="1:6" x14ac:dyDescent="0.3">
      <c r="A9" s="11" t="s">
        <v>44</v>
      </c>
      <c r="B9" s="2"/>
      <c r="C9" s="10"/>
      <c r="D9" s="10"/>
      <c r="E9" s="10"/>
      <c r="F9" s="10"/>
    </row>
    <row r="10" spans="1:6" x14ac:dyDescent="0.3">
      <c r="A10" s="12" t="s">
        <v>45</v>
      </c>
      <c r="B10" s="2"/>
      <c r="C10" s="10"/>
      <c r="D10" s="10"/>
      <c r="E10" s="10"/>
      <c r="F10" s="10"/>
    </row>
    <row r="11" spans="1:6" x14ac:dyDescent="0.3">
      <c r="A11" s="12" t="s">
        <v>46</v>
      </c>
      <c r="B11" s="2"/>
      <c r="C11" s="10"/>
      <c r="D11" s="10"/>
      <c r="E11" s="10"/>
      <c r="F11" s="10"/>
    </row>
    <row r="12" spans="1:6" x14ac:dyDescent="0.3">
      <c r="A12" s="9"/>
      <c r="B12" s="2"/>
      <c r="C12" s="10"/>
      <c r="D12" s="10"/>
      <c r="E12" s="10"/>
      <c r="F12" s="10"/>
    </row>
    <row r="13" spans="1:6" x14ac:dyDescent="0.3">
      <c r="A13" s="13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</row>
    <row r="14" spans="1:6" x14ac:dyDescent="0.3">
      <c r="A14" s="14"/>
      <c r="B14" s="15"/>
      <c r="C14" s="16"/>
      <c r="D14" s="14"/>
      <c r="E14" s="17"/>
      <c r="F14" s="17"/>
    </row>
    <row r="15" spans="1:6" x14ac:dyDescent="0.3">
      <c r="A15" s="14">
        <v>0</v>
      </c>
      <c r="B15" s="15" t="s">
        <v>15</v>
      </c>
      <c r="C15" s="18">
        <v>1</v>
      </c>
      <c r="D15" s="19" t="s">
        <v>16</v>
      </c>
      <c r="E15" s="20"/>
      <c r="F15" s="21" t="s">
        <v>17</v>
      </c>
    </row>
    <row r="16" spans="1:6" x14ac:dyDescent="0.3">
      <c r="A16" s="14">
        <f>+A15+1</f>
        <v>1</v>
      </c>
      <c r="B16" s="15" t="s">
        <v>18</v>
      </c>
      <c r="C16" s="18">
        <v>1</v>
      </c>
      <c r="D16" s="19" t="s">
        <v>16</v>
      </c>
      <c r="E16" s="20"/>
      <c r="F16" s="20">
        <f t="shared" ref="F16:F25" si="0">C16*E16</f>
        <v>0</v>
      </c>
    </row>
    <row r="17" spans="1:6" ht="41.4" x14ac:dyDescent="0.3">
      <c r="A17" s="14">
        <f t="shared" ref="A17:A26" si="1">+A16+1</f>
        <v>2</v>
      </c>
      <c r="B17" s="22" t="s">
        <v>19</v>
      </c>
      <c r="C17" s="18">
        <v>1</v>
      </c>
      <c r="D17" s="19" t="s">
        <v>16</v>
      </c>
      <c r="E17" s="20"/>
      <c r="F17" s="20">
        <f t="shared" si="0"/>
        <v>0</v>
      </c>
    </row>
    <row r="18" spans="1:6" ht="27.6" x14ac:dyDescent="0.3">
      <c r="A18" s="14">
        <f t="shared" si="1"/>
        <v>3</v>
      </c>
      <c r="B18" s="22" t="s">
        <v>20</v>
      </c>
      <c r="C18" s="18">
        <v>41</v>
      </c>
      <c r="D18" s="19" t="s">
        <v>21</v>
      </c>
      <c r="E18" s="20"/>
      <c r="F18" s="20">
        <f t="shared" si="0"/>
        <v>0</v>
      </c>
    </row>
    <row r="19" spans="1:6" ht="69" x14ac:dyDescent="0.3">
      <c r="A19" s="14">
        <f t="shared" si="1"/>
        <v>4</v>
      </c>
      <c r="B19" s="22" t="s">
        <v>22</v>
      </c>
      <c r="C19" s="18">
        <v>820</v>
      </c>
      <c r="D19" s="19" t="s">
        <v>23</v>
      </c>
      <c r="E19" s="20"/>
      <c r="F19" s="20">
        <f t="shared" si="0"/>
        <v>0</v>
      </c>
    </row>
    <row r="20" spans="1:6" ht="41.4" x14ac:dyDescent="0.3">
      <c r="A20" s="14">
        <f t="shared" si="1"/>
        <v>5</v>
      </c>
      <c r="B20" s="22" t="s">
        <v>24</v>
      </c>
      <c r="C20" s="18">
        <v>820</v>
      </c>
      <c r="D20" s="19" t="s">
        <v>23</v>
      </c>
      <c r="E20" s="20"/>
      <c r="F20" s="20">
        <f t="shared" si="0"/>
        <v>0</v>
      </c>
    </row>
    <row r="21" spans="1:6" ht="27.6" x14ac:dyDescent="0.3">
      <c r="A21" s="14">
        <f t="shared" si="1"/>
        <v>6</v>
      </c>
      <c r="B21" s="22" t="s">
        <v>25</v>
      </c>
      <c r="C21" s="18">
        <v>820</v>
      </c>
      <c r="D21" s="19" t="s">
        <v>23</v>
      </c>
      <c r="E21" s="20"/>
      <c r="F21" s="20">
        <f t="shared" si="0"/>
        <v>0</v>
      </c>
    </row>
    <row r="22" spans="1:6" ht="41.4" x14ac:dyDescent="0.3">
      <c r="A22" s="14">
        <f t="shared" si="1"/>
        <v>7</v>
      </c>
      <c r="B22" s="22" t="s">
        <v>26</v>
      </c>
      <c r="C22" s="18">
        <v>3000</v>
      </c>
      <c r="D22" s="19" t="s">
        <v>23</v>
      </c>
      <c r="E22" s="20"/>
      <c r="F22" s="20">
        <f t="shared" si="0"/>
        <v>0</v>
      </c>
    </row>
    <row r="23" spans="1:6" ht="27.6" x14ac:dyDescent="0.3">
      <c r="A23" s="14">
        <f t="shared" si="1"/>
        <v>8</v>
      </c>
      <c r="B23" s="22" t="s">
        <v>27</v>
      </c>
      <c r="C23" s="18">
        <v>1</v>
      </c>
      <c r="D23" s="19" t="s">
        <v>21</v>
      </c>
      <c r="E23" s="20"/>
      <c r="F23" s="20">
        <f t="shared" si="0"/>
        <v>0</v>
      </c>
    </row>
    <row r="24" spans="1:6" ht="69" x14ac:dyDescent="0.3">
      <c r="A24" s="14">
        <f t="shared" si="1"/>
        <v>9</v>
      </c>
      <c r="B24" s="22" t="s">
        <v>28</v>
      </c>
      <c r="C24" s="23">
        <v>0.1</v>
      </c>
      <c r="D24" s="19"/>
      <c r="E24" s="24">
        <f>SUM(F15:F23)</f>
        <v>0</v>
      </c>
      <c r="F24" s="20">
        <f>C24*E24</f>
        <v>0</v>
      </c>
    </row>
    <row r="25" spans="1:6" ht="41.4" x14ac:dyDescent="0.3">
      <c r="A25" s="14">
        <f t="shared" si="1"/>
        <v>10</v>
      </c>
      <c r="B25" s="22" t="s">
        <v>29</v>
      </c>
      <c r="C25" s="18">
        <v>1.5</v>
      </c>
      <c r="D25" s="19" t="s">
        <v>30</v>
      </c>
      <c r="E25" s="20"/>
      <c r="F25" s="20">
        <f t="shared" si="0"/>
        <v>0</v>
      </c>
    </row>
    <row r="26" spans="1:6" ht="27.6" x14ac:dyDescent="0.3">
      <c r="A26" s="14">
        <f t="shared" si="1"/>
        <v>11</v>
      </c>
      <c r="B26" s="22" t="s">
        <v>31</v>
      </c>
      <c r="C26" s="23">
        <v>0.05</v>
      </c>
      <c r="D26" s="19"/>
      <c r="E26" s="20"/>
      <c r="F26" s="20">
        <f>SUM(F15:F25)*C26</f>
        <v>0</v>
      </c>
    </row>
    <row r="27" spans="1:6" x14ac:dyDescent="0.3">
      <c r="A27" s="25"/>
      <c r="B27" s="26"/>
      <c r="C27" s="27"/>
      <c r="D27" s="28"/>
      <c r="E27" s="29"/>
      <c r="F27" s="29"/>
    </row>
    <row r="28" spans="1:6" x14ac:dyDescent="0.3">
      <c r="A28" s="25"/>
      <c r="B28" s="26"/>
      <c r="C28" s="27"/>
      <c r="D28" s="28"/>
      <c r="E28" s="29" t="s">
        <v>32</v>
      </c>
      <c r="F28" s="30">
        <f>SUM(F15:F27)</f>
        <v>0</v>
      </c>
    </row>
    <row r="29" spans="1:6" x14ac:dyDescent="0.3">
      <c r="A29" s="25"/>
      <c r="B29" s="31"/>
      <c r="C29" s="27"/>
      <c r="D29" s="28"/>
      <c r="E29" s="29" t="s">
        <v>33</v>
      </c>
      <c r="F29" s="30">
        <f>+F28*0.18</f>
        <v>0</v>
      </c>
    </row>
    <row r="30" spans="1:6" x14ac:dyDescent="0.3">
      <c r="A30" s="25"/>
      <c r="B30" s="31"/>
      <c r="C30" s="27"/>
      <c r="D30" s="28"/>
      <c r="E30" s="29"/>
      <c r="F30" s="29"/>
    </row>
    <row r="31" spans="1:6" x14ac:dyDescent="0.3">
      <c r="A31" s="25"/>
      <c r="B31" s="26"/>
      <c r="C31" s="27"/>
      <c r="D31" s="28"/>
      <c r="E31" s="32" t="s">
        <v>34</v>
      </c>
      <c r="F31" s="33">
        <f>+F28+F29</f>
        <v>0</v>
      </c>
    </row>
    <row r="32" spans="1:6" x14ac:dyDescent="0.3">
      <c r="A32" s="34"/>
      <c r="B32" s="2"/>
      <c r="C32" s="3"/>
      <c r="D32" s="4"/>
      <c r="E32" s="5"/>
      <c r="F32" s="5"/>
    </row>
    <row r="33" spans="1:6" x14ac:dyDescent="0.3">
      <c r="A33" s="34"/>
      <c r="B33" s="2"/>
      <c r="C33" s="3"/>
      <c r="D33" s="4"/>
      <c r="E33" s="5"/>
      <c r="F33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E1CF1-77EC-4DF1-890A-CB27402E7714}">
  <dimension ref="A1:F33"/>
  <sheetViews>
    <sheetView topLeftCell="A16" workbookViewId="0">
      <selection sqref="A1:F33"/>
    </sheetView>
  </sheetViews>
  <sheetFormatPr baseColWidth="10" defaultColWidth="9.109375" defaultRowHeight="14.4" x14ac:dyDescent="0.3"/>
  <sheetData>
    <row r="1" spans="1:6" x14ac:dyDescent="0.3">
      <c r="A1" s="1" t="s">
        <v>0</v>
      </c>
      <c r="B1" s="2"/>
      <c r="C1" s="3"/>
      <c r="D1" s="4"/>
      <c r="E1" s="5"/>
      <c r="F1" s="5"/>
    </row>
    <row r="2" spans="1:6" x14ac:dyDescent="0.3">
      <c r="A2" s="2" t="s">
        <v>1</v>
      </c>
      <c r="B2" s="2"/>
      <c r="C2" s="3"/>
      <c r="D2" s="4"/>
      <c r="E2" s="5"/>
      <c r="F2" s="5"/>
    </row>
    <row r="3" spans="1:6" x14ac:dyDescent="0.3">
      <c r="A3" s="6" t="s">
        <v>2</v>
      </c>
      <c r="B3" s="2"/>
      <c r="C3" s="3"/>
      <c r="D3" s="4"/>
      <c r="E3" s="5"/>
      <c r="F3" s="5"/>
    </row>
    <row r="4" spans="1:6" x14ac:dyDescent="0.3">
      <c r="A4" s="6" t="s">
        <v>3</v>
      </c>
      <c r="B4" s="2"/>
      <c r="C4" s="3"/>
      <c r="D4" s="4"/>
      <c r="E4" s="5"/>
      <c r="F4" s="5"/>
    </row>
    <row r="5" spans="1:6" x14ac:dyDescent="0.3">
      <c r="A5" s="6" t="s">
        <v>4</v>
      </c>
      <c r="B5" s="2"/>
      <c r="C5" s="3"/>
      <c r="D5" s="4"/>
      <c r="E5" s="5"/>
      <c r="F5" s="5"/>
    </row>
    <row r="6" spans="1:6" x14ac:dyDescent="0.3">
      <c r="A6" s="8" t="s">
        <v>5</v>
      </c>
      <c r="B6" s="2"/>
      <c r="C6" s="3"/>
      <c r="D6" s="4"/>
      <c r="E6" s="5"/>
      <c r="F6" s="5"/>
    </row>
    <row r="7" spans="1:6" x14ac:dyDescent="0.3">
      <c r="A7" s="9"/>
      <c r="B7" s="10"/>
      <c r="C7" s="10"/>
      <c r="D7" s="10"/>
      <c r="E7" s="10"/>
      <c r="F7" s="10"/>
    </row>
    <row r="8" spans="1:6" x14ac:dyDescent="0.3">
      <c r="A8" s="9"/>
      <c r="B8" s="10"/>
      <c r="C8" s="10"/>
      <c r="D8" s="10"/>
      <c r="E8" s="10"/>
      <c r="F8" s="10"/>
    </row>
    <row r="9" spans="1:6" x14ac:dyDescent="0.3">
      <c r="A9" s="11" t="s">
        <v>47</v>
      </c>
      <c r="B9" s="2"/>
      <c r="C9" s="10"/>
      <c r="D9" s="10"/>
      <c r="E9" s="10"/>
      <c r="F9" s="10"/>
    </row>
    <row r="10" spans="1:6" x14ac:dyDescent="0.3">
      <c r="A10" s="12" t="s">
        <v>48</v>
      </c>
      <c r="B10" s="2"/>
      <c r="C10" s="10"/>
      <c r="D10" s="10"/>
      <c r="E10" s="10"/>
      <c r="F10" s="10"/>
    </row>
    <row r="11" spans="1:6" x14ac:dyDescent="0.3">
      <c r="A11" s="12" t="s">
        <v>46</v>
      </c>
      <c r="B11" s="2"/>
      <c r="C11" s="10"/>
      <c r="D11" s="10"/>
      <c r="E11" s="10"/>
      <c r="F11" s="10"/>
    </row>
    <row r="12" spans="1:6" x14ac:dyDescent="0.3">
      <c r="A12" s="9"/>
      <c r="B12" s="2"/>
      <c r="C12" s="10"/>
      <c r="D12" s="10"/>
      <c r="E12" s="10"/>
      <c r="F12" s="10"/>
    </row>
    <row r="13" spans="1:6" x14ac:dyDescent="0.3">
      <c r="A13" s="13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</row>
    <row r="14" spans="1:6" x14ac:dyDescent="0.3">
      <c r="A14" s="14"/>
      <c r="B14" s="15"/>
      <c r="C14" s="16"/>
      <c r="D14" s="14"/>
      <c r="E14" s="17"/>
      <c r="F14" s="17"/>
    </row>
    <row r="15" spans="1:6" x14ac:dyDescent="0.3">
      <c r="A15" s="14">
        <v>0</v>
      </c>
      <c r="B15" s="15" t="s">
        <v>15</v>
      </c>
      <c r="C15" s="18">
        <v>1</v>
      </c>
      <c r="D15" s="19" t="s">
        <v>16</v>
      </c>
      <c r="E15" s="20"/>
      <c r="F15" s="21" t="s">
        <v>17</v>
      </c>
    </row>
    <row r="16" spans="1:6" x14ac:dyDescent="0.3">
      <c r="A16" s="14">
        <f>+A15+1</f>
        <v>1</v>
      </c>
      <c r="B16" s="15" t="s">
        <v>18</v>
      </c>
      <c r="C16" s="18">
        <v>1</v>
      </c>
      <c r="D16" s="19" t="s">
        <v>16</v>
      </c>
      <c r="E16" s="20"/>
      <c r="F16" s="20">
        <f t="shared" ref="F16:F25" si="0">C16*E16</f>
        <v>0</v>
      </c>
    </row>
    <row r="17" spans="1:6" ht="41.4" x14ac:dyDescent="0.3">
      <c r="A17" s="14">
        <f t="shared" ref="A17:A26" si="1">+A16+1</f>
        <v>2</v>
      </c>
      <c r="B17" s="22" t="s">
        <v>19</v>
      </c>
      <c r="C17" s="18">
        <v>1</v>
      </c>
      <c r="D17" s="19" t="s">
        <v>16</v>
      </c>
      <c r="E17" s="20"/>
      <c r="F17" s="20">
        <f t="shared" si="0"/>
        <v>0</v>
      </c>
    </row>
    <row r="18" spans="1:6" ht="27.6" x14ac:dyDescent="0.3">
      <c r="A18" s="14">
        <f t="shared" si="1"/>
        <v>3</v>
      </c>
      <c r="B18" s="22" t="s">
        <v>20</v>
      </c>
      <c r="C18" s="18">
        <v>41</v>
      </c>
      <c r="D18" s="19" t="s">
        <v>21</v>
      </c>
      <c r="E18" s="20"/>
      <c r="F18" s="20">
        <f t="shared" si="0"/>
        <v>0</v>
      </c>
    </row>
    <row r="19" spans="1:6" ht="69" x14ac:dyDescent="0.3">
      <c r="A19" s="14">
        <f t="shared" si="1"/>
        <v>4</v>
      </c>
      <c r="B19" s="22" t="s">
        <v>22</v>
      </c>
      <c r="C19" s="18">
        <v>820</v>
      </c>
      <c r="D19" s="19" t="s">
        <v>23</v>
      </c>
      <c r="E19" s="20"/>
      <c r="F19" s="20">
        <f t="shared" si="0"/>
        <v>0</v>
      </c>
    </row>
    <row r="20" spans="1:6" ht="41.4" x14ac:dyDescent="0.3">
      <c r="A20" s="14">
        <f t="shared" si="1"/>
        <v>5</v>
      </c>
      <c r="B20" s="22" t="s">
        <v>24</v>
      </c>
      <c r="C20" s="18">
        <v>820</v>
      </c>
      <c r="D20" s="19" t="s">
        <v>23</v>
      </c>
      <c r="E20" s="20"/>
      <c r="F20" s="20">
        <f t="shared" si="0"/>
        <v>0</v>
      </c>
    </row>
    <row r="21" spans="1:6" ht="27.6" x14ac:dyDescent="0.3">
      <c r="A21" s="14">
        <f t="shared" si="1"/>
        <v>6</v>
      </c>
      <c r="B21" s="22" t="s">
        <v>25</v>
      </c>
      <c r="C21" s="18">
        <v>820</v>
      </c>
      <c r="D21" s="19" t="s">
        <v>23</v>
      </c>
      <c r="E21" s="20"/>
      <c r="F21" s="20">
        <f t="shared" si="0"/>
        <v>0</v>
      </c>
    </row>
    <row r="22" spans="1:6" ht="41.4" x14ac:dyDescent="0.3">
      <c r="A22" s="14">
        <f t="shared" si="1"/>
        <v>7</v>
      </c>
      <c r="B22" s="22" t="s">
        <v>26</v>
      </c>
      <c r="C22" s="18">
        <v>3000</v>
      </c>
      <c r="D22" s="19" t="s">
        <v>23</v>
      </c>
      <c r="E22" s="20"/>
      <c r="F22" s="20">
        <f t="shared" si="0"/>
        <v>0</v>
      </c>
    </row>
    <row r="23" spans="1:6" ht="27.6" x14ac:dyDescent="0.3">
      <c r="A23" s="14">
        <f t="shared" si="1"/>
        <v>8</v>
      </c>
      <c r="B23" s="22" t="s">
        <v>27</v>
      </c>
      <c r="C23" s="18">
        <v>1</v>
      </c>
      <c r="D23" s="19" t="s">
        <v>21</v>
      </c>
      <c r="E23" s="20"/>
      <c r="F23" s="20">
        <f t="shared" si="0"/>
        <v>0</v>
      </c>
    </row>
    <row r="24" spans="1:6" ht="69" x14ac:dyDescent="0.3">
      <c r="A24" s="14">
        <f t="shared" si="1"/>
        <v>9</v>
      </c>
      <c r="B24" s="22" t="s">
        <v>28</v>
      </c>
      <c r="C24" s="23">
        <v>0.1</v>
      </c>
      <c r="D24" s="19"/>
      <c r="E24" s="24">
        <f>SUM(F15:F23)</f>
        <v>0</v>
      </c>
      <c r="F24" s="20">
        <f>C24*E24</f>
        <v>0</v>
      </c>
    </row>
    <row r="25" spans="1:6" ht="41.4" x14ac:dyDescent="0.3">
      <c r="A25" s="14">
        <f t="shared" si="1"/>
        <v>10</v>
      </c>
      <c r="B25" s="22" t="s">
        <v>29</v>
      </c>
      <c r="C25" s="18">
        <v>1.5</v>
      </c>
      <c r="D25" s="19" t="s">
        <v>30</v>
      </c>
      <c r="E25" s="20"/>
      <c r="F25" s="20">
        <f t="shared" si="0"/>
        <v>0</v>
      </c>
    </row>
    <row r="26" spans="1:6" ht="27.6" x14ac:dyDescent="0.3">
      <c r="A26" s="14">
        <f t="shared" si="1"/>
        <v>11</v>
      </c>
      <c r="B26" s="22" t="s">
        <v>31</v>
      </c>
      <c r="C26" s="23">
        <v>0.05</v>
      </c>
      <c r="D26" s="19"/>
      <c r="E26" s="20"/>
      <c r="F26" s="20">
        <f>SUM(F15:F25)*C26</f>
        <v>0</v>
      </c>
    </row>
    <row r="27" spans="1:6" x14ac:dyDescent="0.3">
      <c r="A27" s="25"/>
      <c r="B27" s="26"/>
      <c r="C27" s="27"/>
      <c r="D27" s="28"/>
      <c r="E27" s="29"/>
      <c r="F27" s="29"/>
    </row>
    <row r="28" spans="1:6" x14ac:dyDescent="0.3">
      <c r="A28" s="25"/>
      <c r="B28" s="26"/>
      <c r="C28" s="27"/>
      <c r="D28" s="28"/>
      <c r="E28" s="29" t="s">
        <v>32</v>
      </c>
      <c r="F28" s="30">
        <f>SUM(F15:F27)</f>
        <v>0</v>
      </c>
    </row>
    <row r="29" spans="1:6" x14ac:dyDescent="0.3">
      <c r="A29" s="25"/>
      <c r="B29" s="31"/>
      <c r="C29" s="27"/>
      <c r="D29" s="28"/>
      <c r="E29" s="29" t="s">
        <v>33</v>
      </c>
      <c r="F29" s="30">
        <f>+F28*0.18</f>
        <v>0</v>
      </c>
    </row>
    <row r="30" spans="1:6" x14ac:dyDescent="0.3">
      <c r="A30" s="25"/>
      <c r="B30" s="31"/>
      <c r="C30" s="27"/>
      <c r="D30" s="28"/>
      <c r="E30" s="29"/>
      <c r="F30" s="29"/>
    </row>
    <row r="31" spans="1:6" x14ac:dyDescent="0.3">
      <c r="A31" s="25"/>
      <c r="B31" s="26"/>
      <c r="C31" s="27"/>
      <c r="D31" s="28"/>
      <c r="E31" s="32" t="s">
        <v>34</v>
      </c>
      <c r="F31" s="33">
        <f>+F28+F29</f>
        <v>0</v>
      </c>
    </row>
    <row r="32" spans="1:6" x14ac:dyDescent="0.3">
      <c r="A32" s="34"/>
      <c r="B32" s="2"/>
      <c r="C32" s="3"/>
      <c r="D32" s="4"/>
      <c r="E32" s="5"/>
      <c r="F32" s="5"/>
    </row>
    <row r="33" spans="1:6" x14ac:dyDescent="0.3">
      <c r="A33" s="34"/>
      <c r="B33" s="2"/>
      <c r="C33" s="3"/>
      <c r="D33" s="4"/>
      <c r="E33" s="5"/>
      <c r="F33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941F8-D32B-4881-801E-2A7B3C517061}">
  <dimension ref="A1:F33"/>
  <sheetViews>
    <sheetView tabSelected="1" workbookViewId="0">
      <selection activeCell="H8" sqref="H8"/>
    </sheetView>
  </sheetViews>
  <sheetFormatPr baseColWidth="10" defaultColWidth="9.109375" defaultRowHeight="14.4" x14ac:dyDescent="0.3"/>
  <sheetData>
    <row r="1" spans="1:6" x14ac:dyDescent="0.3">
      <c r="A1" s="1" t="s">
        <v>0</v>
      </c>
      <c r="B1" s="2"/>
      <c r="C1" s="3"/>
      <c r="D1" s="4"/>
      <c r="E1" s="5"/>
      <c r="F1" s="5"/>
    </row>
    <row r="2" spans="1:6" x14ac:dyDescent="0.3">
      <c r="A2" s="2" t="s">
        <v>1</v>
      </c>
      <c r="B2" s="2"/>
      <c r="C2" s="3"/>
      <c r="D2" s="4"/>
      <c r="E2" s="5"/>
      <c r="F2" s="5"/>
    </row>
    <row r="3" spans="1:6" x14ac:dyDescent="0.3">
      <c r="A3" s="6" t="s">
        <v>2</v>
      </c>
      <c r="B3" s="2"/>
      <c r="C3" s="3"/>
      <c r="D3" s="4"/>
      <c r="E3" s="5"/>
      <c r="F3" s="5"/>
    </row>
    <row r="4" spans="1:6" x14ac:dyDescent="0.3">
      <c r="A4" s="6" t="s">
        <v>3</v>
      </c>
      <c r="B4" s="2"/>
      <c r="C4" s="3"/>
      <c r="D4" s="4"/>
      <c r="E4" s="5"/>
      <c r="F4" s="5"/>
    </row>
    <row r="5" spans="1:6" x14ac:dyDescent="0.3">
      <c r="A5" s="6" t="s">
        <v>4</v>
      </c>
      <c r="B5" s="2"/>
      <c r="C5" s="3"/>
      <c r="D5" s="4"/>
      <c r="E5" s="5"/>
      <c r="F5" s="5"/>
    </row>
    <row r="6" spans="1:6" x14ac:dyDescent="0.3">
      <c r="A6" s="8" t="s">
        <v>5</v>
      </c>
      <c r="B6" s="2"/>
      <c r="C6" s="3"/>
      <c r="D6" s="4"/>
      <c r="E6" s="5"/>
      <c r="F6" s="5"/>
    </row>
    <row r="7" spans="1:6" x14ac:dyDescent="0.3">
      <c r="A7" s="9"/>
      <c r="B7" s="10"/>
      <c r="C7" s="10"/>
      <c r="D7" s="10"/>
      <c r="E7" s="10"/>
      <c r="F7" s="10"/>
    </row>
    <row r="8" spans="1:6" x14ac:dyDescent="0.3">
      <c r="A8" s="9"/>
      <c r="B8" s="10"/>
      <c r="C8" s="10"/>
      <c r="D8" s="10"/>
      <c r="E8" s="10"/>
      <c r="F8" s="10"/>
    </row>
    <row r="9" spans="1:6" x14ac:dyDescent="0.3">
      <c r="A9" s="11" t="s">
        <v>49</v>
      </c>
      <c r="B9" s="2"/>
      <c r="C9" s="10"/>
      <c r="D9" s="10"/>
      <c r="E9" s="10"/>
      <c r="F9" s="10"/>
    </row>
    <row r="10" spans="1:6" x14ac:dyDescent="0.3">
      <c r="A10" s="12" t="s">
        <v>50</v>
      </c>
      <c r="B10" s="2"/>
      <c r="C10" s="10"/>
      <c r="D10" s="10"/>
      <c r="E10" s="10"/>
      <c r="F10" s="10"/>
    </row>
    <row r="11" spans="1:6" x14ac:dyDescent="0.3">
      <c r="A11" s="12" t="s">
        <v>51</v>
      </c>
      <c r="B11" s="2"/>
      <c r="C11" s="10"/>
      <c r="D11" s="10"/>
      <c r="E11" s="10"/>
      <c r="F11" s="10"/>
    </row>
    <row r="12" spans="1:6" x14ac:dyDescent="0.3">
      <c r="A12" s="9"/>
      <c r="B12" s="2"/>
      <c r="C12" s="10"/>
      <c r="D12" s="10"/>
      <c r="E12" s="10"/>
      <c r="F12" s="10"/>
    </row>
    <row r="13" spans="1:6" x14ac:dyDescent="0.3">
      <c r="A13" s="13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</row>
    <row r="14" spans="1:6" x14ac:dyDescent="0.3">
      <c r="A14" s="14"/>
      <c r="B14" s="15"/>
      <c r="C14" s="16"/>
      <c r="D14" s="14"/>
      <c r="E14" s="17"/>
      <c r="F14" s="17"/>
    </row>
    <row r="15" spans="1:6" x14ac:dyDescent="0.3">
      <c r="A15" s="14">
        <v>0</v>
      </c>
      <c r="B15" s="15" t="s">
        <v>15</v>
      </c>
      <c r="C15" s="18">
        <v>1</v>
      </c>
      <c r="D15" s="19" t="s">
        <v>16</v>
      </c>
      <c r="E15" s="20"/>
      <c r="F15" s="21" t="s">
        <v>17</v>
      </c>
    </row>
    <row r="16" spans="1:6" x14ac:dyDescent="0.3">
      <c r="A16" s="14">
        <f>+A15+1</f>
        <v>1</v>
      </c>
      <c r="B16" s="15" t="s">
        <v>18</v>
      </c>
      <c r="C16" s="18">
        <v>1</v>
      </c>
      <c r="D16" s="19" t="s">
        <v>16</v>
      </c>
      <c r="E16" s="20"/>
      <c r="F16" s="20">
        <f t="shared" ref="F16:F25" si="0">C16*E16</f>
        <v>0</v>
      </c>
    </row>
    <row r="17" spans="1:6" ht="41.4" x14ac:dyDescent="0.3">
      <c r="A17" s="14">
        <f t="shared" ref="A17:A26" si="1">+A16+1</f>
        <v>2</v>
      </c>
      <c r="B17" s="22" t="s">
        <v>19</v>
      </c>
      <c r="C17" s="18">
        <v>1</v>
      </c>
      <c r="D17" s="19" t="s">
        <v>16</v>
      </c>
      <c r="E17" s="20"/>
      <c r="F17" s="20">
        <f t="shared" si="0"/>
        <v>0</v>
      </c>
    </row>
    <row r="18" spans="1:6" ht="27.6" x14ac:dyDescent="0.3">
      <c r="A18" s="14">
        <f t="shared" si="1"/>
        <v>3</v>
      </c>
      <c r="B18" s="22" t="s">
        <v>20</v>
      </c>
      <c r="C18" s="18">
        <v>117</v>
      </c>
      <c r="D18" s="19" t="s">
        <v>21</v>
      </c>
      <c r="E18" s="20"/>
      <c r="F18" s="20">
        <f t="shared" si="0"/>
        <v>0</v>
      </c>
    </row>
    <row r="19" spans="1:6" ht="69" x14ac:dyDescent="0.3">
      <c r="A19" s="14">
        <f t="shared" si="1"/>
        <v>4</v>
      </c>
      <c r="B19" s="22" t="s">
        <v>22</v>
      </c>
      <c r="C19" s="18">
        <v>2340</v>
      </c>
      <c r="D19" s="19" t="s">
        <v>23</v>
      </c>
      <c r="E19" s="20"/>
      <c r="F19" s="20">
        <f t="shared" si="0"/>
        <v>0</v>
      </c>
    </row>
    <row r="20" spans="1:6" ht="41.4" x14ac:dyDescent="0.3">
      <c r="A20" s="14">
        <f t="shared" si="1"/>
        <v>5</v>
      </c>
      <c r="B20" s="22" t="s">
        <v>24</v>
      </c>
      <c r="C20" s="18">
        <v>2340</v>
      </c>
      <c r="D20" s="19" t="s">
        <v>23</v>
      </c>
      <c r="E20" s="20"/>
      <c r="F20" s="20">
        <f t="shared" si="0"/>
        <v>0</v>
      </c>
    </row>
    <row r="21" spans="1:6" ht="27.6" x14ac:dyDescent="0.3">
      <c r="A21" s="14">
        <f t="shared" si="1"/>
        <v>6</v>
      </c>
      <c r="B21" s="22" t="s">
        <v>25</v>
      </c>
      <c r="C21" s="18">
        <v>2340</v>
      </c>
      <c r="D21" s="19" t="s">
        <v>23</v>
      </c>
      <c r="E21" s="20"/>
      <c r="F21" s="20">
        <f t="shared" si="0"/>
        <v>0</v>
      </c>
    </row>
    <row r="22" spans="1:6" ht="41.4" x14ac:dyDescent="0.3">
      <c r="A22" s="14">
        <f t="shared" si="1"/>
        <v>7</v>
      </c>
      <c r="B22" s="22" t="s">
        <v>26</v>
      </c>
      <c r="C22" s="18">
        <v>6500</v>
      </c>
      <c r="D22" s="19" t="s">
        <v>23</v>
      </c>
      <c r="E22" s="20"/>
      <c r="F22" s="20">
        <f t="shared" si="0"/>
        <v>0</v>
      </c>
    </row>
    <row r="23" spans="1:6" ht="27.6" x14ac:dyDescent="0.3">
      <c r="A23" s="14">
        <f t="shared" si="1"/>
        <v>8</v>
      </c>
      <c r="B23" s="22" t="s">
        <v>27</v>
      </c>
      <c r="C23" s="18">
        <v>1</v>
      </c>
      <c r="D23" s="19" t="s">
        <v>21</v>
      </c>
      <c r="E23" s="20"/>
      <c r="F23" s="20">
        <f t="shared" si="0"/>
        <v>0</v>
      </c>
    </row>
    <row r="24" spans="1:6" ht="69" x14ac:dyDescent="0.3">
      <c r="A24" s="14">
        <f t="shared" si="1"/>
        <v>9</v>
      </c>
      <c r="B24" s="22" t="s">
        <v>28</v>
      </c>
      <c r="C24" s="23">
        <v>0.1</v>
      </c>
      <c r="D24" s="19"/>
      <c r="E24" s="24">
        <f>SUM(F15:F23)</f>
        <v>0</v>
      </c>
      <c r="F24" s="20">
        <f>C24*E24</f>
        <v>0</v>
      </c>
    </row>
    <row r="25" spans="1:6" ht="41.4" x14ac:dyDescent="0.3">
      <c r="A25" s="14">
        <f t="shared" si="1"/>
        <v>10</v>
      </c>
      <c r="B25" s="22" t="s">
        <v>29</v>
      </c>
      <c r="C25" s="18">
        <v>2</v>
      </c>
      <c r="D25" s="19" t="s">
        <v>30</v>
      </c>
      <c r="E25" s="20"/>
      <c r="F25" s="20">
        <f t="shared" si="0"/>
        <v>0</v>
      </c>
    </row>
    <row r="26" spans="1:6" ht="27.6" x14ac:dyDescent="0.3">
      <c r="A26" s="14">
        <f t="shared" si="1"/>
        <v>11</v>
      </c>
      <c r="B26" s="22" t="s">
        <v>31</v>
      </c>
      <c r="C26" s="23">
        <v>0.05</v>
      </c>
      <c r="D26" s="19"/>
      <c r="E26" s="20"/>
      <c r="F26" s="20">
        <f>SUM(F15:F25)*C26</f>
        <v>0</v>
      </c>
    </row>
    <row r="27" spans="1:6" x14ac:dyDescent="0.3">
      <c r="A27" s="25"/>
      <c r="B27" s="26"/>
      <c r="C27" s="27"/>
      <c r="D27" s="28"/>
      <c r="E27" s="29"/>
      <c r="F27" s="29"/>
    </row>
    <row r="28" spans="1:6" x14ac:dyDescent="0.3">
      <c r="A28" s="25"/>
      <c r="B28" s="26"/>
      <c r="C28" s="27"/>
      <c r="D28" s="28"/>
      <c r="E28" s="29" t="s">
        <v>32</v>
      </c>
      <c r="F28" s="30">
        <f>SUM(F15:F27)</f>
        <v>0</v>
      </c>
    </row>
    <row r="29" spans="1:6" x14ac:dyDescent="0.3">
      <c r="A29" s="25"/>
      <c r="B29" s="31"/>
      <c r="C29" s="27"/>
      <c r="D29" s="28"/>
      <c r="E29" s="29" t="s">
        <v>33</v>
      </c>
      <c r="F29" s="30">
        <f>+F28*0.18</f>
        <v>0</v>
      </c>
    </row>
    <row r="30" spans="1:6" x14ac:dyDescent="0.3">
      <c r="A30" s="25"/>
      <c r="B30" s="31"/>
      <c r="C30" s="27"/>
      <c r="D30" s="28"/>
      <c r="E30" s="29"/>
      <c r="F30" s="29"/>
    </row>
    <row r="31" spans="1:6" x14ac:dyDescent="0.3">
      <c r="A31" s="25"/>
      <c r="B31" s="26"/>
      <c r="C31" s="27"/>
      <c r="D31" s="28"/>
      <c r="E31" s="32" t="s">
        <v>34</v>
      </c>
      <c r="F31" s="33">
        <f>+F28+F29</f>
        <v>0</v>
      </c>
    </row>
    <row r="32" spans="1:6" x14ac:dyDescent="0.3">
      <c r="A32" s="34"/>
      <c r="B32" s="2"/>
      <c r="C32" s="3"/>
      <c r="D32" s="4"/>
      <c r="E32" s="5"/>
      <c r="F32" s="5"/>
    </row>
    <row r="33" spans="1:6" x14ac:dyDescent="0.3">
      <c r="A33" s="34"/>
      <c r="B33" s="2"/>
      <c r="C33" s="3"/>
      <c r="D33" s="4"/>
      <c r="E33" s="5"/>
      <c r="F3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Lote 1</vt:lpstr>
      <vt:lpstr>Lote 2</vt:lpstr>
      <vt:lpstr>Lote 3</vt:lpstr>
      <vt:lpstr>Lote 4</vt:lpstr>
      <vt:lpstr>Lote 5</vt:lpstr>
      <vt:lpstr>Lote 6</vt:lpstr>
      <vt:lpstr>Lote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Cedeño</dc:creator>
  <cp:lastModifiedBy>Charlotte Marzouka</cp:lastModifiedBy>
  <dcterms:created xsi:type="dcterms:W3CDTF">2022-05-28T20:45:42Z</dcterms:created>
  <dcterms:modified xsi:type="dcterms:W3CDTF">2022-06-06T20:33:37Z</dcterms:modified>
</cp:coreProperties>
</file>